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西藏三季度抽查" sheetId="1" r:id="rId1"/>
  </sheets>
  <definedNames>
    <definedName name="_xlnm._FilterDatabase" localSheetId="0" hidden="1">'2021西藏三季度抽查'!$A$3:$BC$102</definedName>
  </definedNames>
  <calcPr calcId="144525" concurrentCalc="0"/>
</workbook>
</file>

<file path=xl/comments1.xml><?xml version="1.0" encoding="utf-8"?>
<comments xmlns="http://schemas.openxmlformats.org/spreadsheetml/2006/main">
  <authors>
    <author>e70de600-2268-4e7f-91f7-9daac253feeb</author>
  </authors>
  <commentList>
    <comment ref="AQ3" authorId="0">
      <text>
        <r>
          <rPr>
            <sz val="11"/>
            <color indexed="8"/>
            <rFont val="等线"/>
            <scheme val="minor"/>
            <charset val="0"/>
          </rPr>
          <t xml:space="preserve">穷恚: 网址：
https://www.china-ipv6.cn/#/checkTools
</t>
        </r>
      </text>
    </comment>
  </commentList>
</comments>
</file>

<file path=xl/sharedStrings.xml><?xml version="1.0" encoding="utf-8"?>
<sst xmlns="http://schemas.openxmlformats.org/spreadsheetml/2006/main" count="713" uniqueCount="316">
  <si>
    <t>序号</t>
  </si>
  <si>
    <t>所属地方</t>
  </si>
  <si>
    <t>区县</t>
  </si>
  <si>
    <t>是否门户</t>
  </si>
  <si>
    <t>网站标识码</t>
  </si>
  <si>
    <t>网站名称</t>
  </si>
  <si>
    <t>网站域名</t>
  </si>
  <si>
    <t>总评结果</t>
  </si>
  <si>
    <t>单项否决</t>
  </si>
  <si>
    <t>扣分指标（100分）</t>
  </si>
  <si>
    <t>加分指标（30分）</t>
  </si>
  <si>
    <t>安全、泄密事故等严重问题</t>
  </si>
  <si>
    <t>站点无法访问</t>
  </si>
  <si>
    <t>首页不更新</t>
  </si>
  <si>
    <t>栏目不更新</t>
  </si>
  <si>
    <t>互动回应差</t>
  </si>
  <si>
    <t>服务不实用</t>
  </si>
  <si>
    <t>结果</t>
  </si>
  <si>
    <t>发布解读（31分）</t>
  </si>
  <si>
    <t>办事服务（25分）</t>
  </si>
  <si>
    <t>互动交流（23分）</t>
  </si>
  <si>
    <t>功能设计（21分）</t>
  </si>
  <si>
    <t>总扣分</t>
  </si>
  <si>
    <t>信息发布（7）</t>
  </si>
  <si>
    <t>办事服务（6）</t>
  </si>
  <si>
    <t>互动交流（8）</t>
  </si>
  <si>
    <t>功能设计（6）</t>
  </si>
  <si>
    <t>创新发展（3）</t>
  </si>
  <si>
    <t>总加分</t>
  </si>
  <si>
    <t>概况信息（2）</t>
  </si>
  <si>
    <t>机构职能（2）</t>
  </si>
  <si>
    <t>领导信息（2）</t>
  </si>
  <si>
    <t>动态要闻（5）</t>
  </si>
  <si>
    <t>政策文件（5）</t>
  </si>
  <si>
    <t>政策解读（5）</t>
  </si>
  <si>
    <t>解读比例（3）</t>
  </si>
  <si>
    <t>解读关联（3）</t>
  </si>
  <si>
    <t>其他栏目（4）</t>
  </si>
  <si>
    <t>事项公开（3）</t>
  </si>
  <si>
    <t>在线申请（5）</t>
  </si>
  <si>
    <t>办事统计（2）</t>
  </si>
  <si>
    <t>办事指南（8）</t>
  </si>
  <si>
    <t>内容准确（5）</t>
  </si>
  <si>
    <t>表格样表（2）</t>
  </si>
  <si>
    <t>信息提交（7）</t>
  </si>
  <si>
    <t>统一登录（3）</t>
  </si>
  <si>
    <t>留言公开（6）</t>
  </si>
  <si>
    <t>办理答复（7）</t>
  </si>
  <si>
    <t>域名名称（3）</t>
  </si>
  <si>
    <t>网站标识（3）</t>
  </si>
  <si>
    <t>可用性（1）</t>
  </si>
  <si>
    <t>“我为政府网站找错”（4）</t>
  </si>
  <si>
    <t>站内搜索（4）</t>
  </si>
  <si>
    <t>一号登录（2）</t>
  </si>
  <si>
    <t>页面标签（1）</t>
  </si>
  <si>
    <t>兼容性（2）</t>
  </si>
  <si>
    <t>IPv6改造（1）</t>
  </si>
  <si>
    <t>数据发布（4）</t>
  </si>
  <si>
    <t>解读回应（3）</t>
  </si>
  <si>
    <t>服务功能（2）</t>
  </si>
  <si>
    <t>服务内容（2）</t>
  </si>
  <si>
    <t>服务关联（2）</t>
  </si>
  <si>
    <t>实时互动（5）</t>
  </si>
  <si>
    <t>调查征集（3）</t>
  </si>
  <si>
    <t>智能搜索（4）</t>
  </si>
  <si>
    <t>用户空间（2）</t>
  </si>
  <si>
    <t>——（3）</t>
  </si>
  <si>
    <t>自治区</t>
  </si>
  <si>
    <t>否</t>
  </si>
  <si>
    <t>西藏自治区体育局</t>
  </si>
  <si>
    <t>http://sport.xizang.gov.cn</t>
  </si>
  <si>
    <t>单否</t>
  </si>
  <si>
    <t>是</t>
  </si>
  <si>
    <t>西藏自治区自然资源厅</t>
  </si>
  <si>
    <t>http://zrzyt.xizang.gov.cn/</t>
  </si>
  <si>
    <t>西藏自治区交通运输厅</t>
  </si>
  <si>
    <t>http://jtt.xizang.gov.cn</t>
  </si>
  <si>
    <t>西藏自治区教育厅</t>
  </si>
  <si>
    <t>http://edu.xizang.gov.cn/</t>
  </si>
  <si>
    <t>合格</t>
  </si>
  <si>
    <t>西藏自治区商务厅门户网站</t>
  </si>
  <si>
    <t>http://swt.xizang.gov.cn</t>
  </si>
  <si>
    <t>西藏自治区旅游发展厅</t>
  </si>
  <si>
    <t>lyfzt.xizang.gov.cn</t>
  </si>
  <si>
    <t>西藏自治区民政厅</t>
  </si>
  <si>
    <t>http://mzt.xizang.gov.cn/</t>
  </si>
  <si>
    <t>西藏自治区公安厅</t>
  </si>
  <si>
    <t>http://gat.xizang.gov.cn/</t>
  </si>
  <si>
    <t>西藏自治区司法厅</t>
  </si>
  <si>
    <t>http://sft.xizang.gov.cn</t>
  </si>
  <si>
    <t>西藏自治区农业农村厅</t>
  </si>
  <si>
    <t>http://nynct.xizang.gov.cn/</t>
  </si>
  <si>
    <t>西藏自治区审计厅</t>
  </si>
  <si>
    <t>http://sjt.xizang.gov.cn/</t>
  </si>
  <si>
    <t>西藏自治区卫生健康委员会</t>
  </si>
  <si>
    <t>http://wjw.xizang.gov.cn/</t>
  </si>
  <si>
    <t>西藏自治区医疗保障局</t>
  </si>
  <si>
    <t>http://ylbzj.xizang.gov.cn</t>
  </si>
  <si>
    <t>西藏自治区民族事务委员会</t>
  </si>
  <si>
    <t>http://mw.xizang.gov.cn/</t>
  </si>
  <si>
    <t>-</t>
  </si>
  <si>
    <t>西藏自治区退役军人事务厅</t>
  </si>
  <si>
    <t>http://tyjr.xizang.gov.cn/</t>
  </si>
  <si>
    <t>拉萨市</t>
  </si>
  <si>
    <t>拉萨市人民政府网站</t>
  </si>
  <si>
    <t>http://www.lasa.gov.cn/</t>
  </si>
  <si>
    <t>拉萨经信局</t>
  </si>
  <si>
    <t>http://iib.lasa.gov.cn/</t>
  </si>
  <si>
    <t>拉萨市生态环境局门户网站</t>
  </si>
  <si>
    <t>http://sthjj.lasa.gov.cn/</t>
  </si>
  <si>
    <t>拉萨市公安局</t>
  </si>
  <si>
    <t>http://ga.lasa.gov.cn/</t>
  </si>
  <si>
    <t>拉萨市民政局门户网</t>
  </si>
  <si>
    <t>http://mzj.lasa.gov.cn/</t>
  </si>
  <si>
    <t>国家级拉萨经济技术开发区</t>
  </si>
  <si>
    <t>lsda.lasa.gov.cn</t>
  </si>
  <si>
    <t>城关区</t>
  </si>
  <si>
    <t>城关区人民政府网站</t>
  </si>
  <si>
    <t>http://cgq.gov.cn</t>
  </si>
  <si>
    <t>林周县</t>
  </si>
  <si>
    <t>林周县人民政府网站</t>
  </si>
  <si>
    <t>http://www.linzhouxian.gov.cn/</t>
  </si>
  <si>
    <t>当雄县</t>
  </si>
  <si>
    <t>当雄县人民政府网站</t>
  </si>
  <si>
    <t>http://www.dxx.gov.cn</t>
  </si>
  <si>
    <t>曲水县</t>
  </si>
  <si>
    <t>曲水县人民政府网站</t>
  </si>
  <si>
    <t>http://www.qushuixian.gov.cn</t>
  </si>
  <si>
    <t>堆龙德庆区</t>
  </si>
  <si>
    <t>堆龙德庆区人民政府网站</t>
  </si>
  <si>
    <t>http://www.dldqq.gov.cn/</t>
  </si>
  <si>
    <t>达孜区</t>
  </si>
  <si>
    <t>达孜区人民政府网站</t>
  </si>
  <si>
    <t>www.dzq.gov.cn</t>
  </si>
  <si>
    <t>墨竹工卡县</t>
  </si>
  <si>
    <t>墨竹工卡县人民政府网站</t>
  </si>
  <si>
    <t>http://www.xzmzgk.gov.cn</t>
  </si>
  <si>
    <t>昌都市</t>
  </si>
  <si>
    <t>昌都市人民政府网站</t>
  </si>
  <si>
    <t>http://www.changdu.gov.cn</t>
  </si>
  <si>
    <t>昌都市应急管理局网站</t>
  </si>
  <si>
    <t>http://yjj.changdu.gov.cn/</t>
  </si>
  <si>
    <t>昌都市文化局</t>
  </si>
  <si>
    <t>http://whj.changdu.gov.cn/</t>
  </si>
  <si>
    <t>卡若区</t>
  </si>
  <si>
    <t>昌都卡若区人民政府网站</t>
  </si>
  <si>
    <t>http://karuo.changdu.gov.cn</t>
  </si>
  <si>
    <t>贡觉县</t>
  </si>
  <si>
    <t>昌都贡觉县人民政府网站</t>
  </si>
  <si>
    <t>http://gongjue.changdu.gov.cn</t>
  </si>
  <si>
    <t>丁青县</t>
  </si>
  <si>
    <t>昌都丁青县人民政府网站</t>
  </si>
  <si>
    <t>http://dingqing.changdu.gov.cn</t>
  </si>
  <si>
    <t>察雅县</t>
  </si>
  <si>
    <t>昌都察雅县人民政府网站</t>
  </si>
  <si>
    <t>http://chaya.changdu.gov.cn</t>
  </si>
  <si>
    <t>八宿县</t>
  </si>
  <si>
    <t>昌都八宿县人民政府网站</t>
  </si>
  <si>
    <t>http://basu.changdu.gov.cn</t>
  </si>
  <si>
    <t>不合格</t>
  </si>
  <si>
    <t>芒康县</t>
  </si>
  <si>
    <t>昌都芒康县人民政府网站</t>
  </si>
  <si>
    <t>http://mangkang.changdu.gov.cn</t>
  </si>
  <si>
    <t>边坝县</t>
  </si>
  <si>
    <t>昌都边坝县人民政府网站</t>
  </si>
  <si>
    <t>http://bianba.changdu.gov.cn</t>
  </si>
  <si>
    <t>山南市</t>
  </si>
  <si>
    <t>山南市农业农村局（山南市乡村产业发展局）</t>
  </si>
  <si>
    <t>http://nyncj.shannan.gov.cn/</t>
  </si>
  <si>
    <t>中国西藏山南市经济和信息化局</t>
  </si>
  <si>
    <t>http://jjhxxhj.shannan.gov.cn/</t>
  </si>
  <si>
    <t>山南市人力资源和社会保障局</t>
  </si>
  <si>
    <t>http://rsj.shannan.gov.cn/</t>
  </si>
  <si>
    <t>山南市应急管理局</t>
  </si>
  <si>
    <t>http://yjj.shannan.gov.cn/</t>
  </si>
  <si>
    <t>山南市人民政府网站</t>
  </si>
  <si>
    <t>http://www.shannan.gov.cn/</t>
  </si>
  <si>
    <t>乃东区</t>
  </si>
  <si>
    <t>乃东区人民政府网站</t>
  </si>
  <si>
    <t>http://www.naidong.gov.cn</t>
  </si>
  <si>
    <t>洛扎县</t>
  </si>
  <si>
    <t>洛扎县人民政府网站</t>
  </si>
  <si>
    <t>http://www.luozha.gov.cn/</t>
  </si>
  <si>
    <t>措美县</t>
  </si>
  <si>
    <t>措美县人民政府网站</t>
  </si>
  <si>
    <t>http://www.cuomei.gov.cn</t>
  </si>
  <si>
    <t>扎囊县</t>
  </si>
  <si>
    <t>扎囊县人民政府网站</t>
  </si>
  <si>
    <t>http://www.zhanang.gov.cn</t>
  </si>
  <si>
    <t>浪卡子县</t>
  </si>
  <si>
    <t>浪卡子县人民政府网站</t>
  </si>
  <si>
    <t>http://www.langkazi.gov.cn</t>
  </si>
  <si>
    <t>加查县</t>
  </si>
  <si>
    <t>加查县人民政府网站</t>
  </si>
  <si>
    <t>http://www.jiacha.gov.cn/</t>
  </si>
  <si>
    <t>山南市发展和改革委员会</t>
  </si>
  <si>
    <t>http://fgw.shannan.gov.cn</t>
  </si>
  <si>
    <t>山南市住房和城乡建设局（山南市人民防空办公室）</t>
  </si>
  <si>
    <t>http://zjj.shannan.gov.cn/</t>
  </si>
  <si>
    <t>山南市司法局</t>
  </si>
  <si>
    <t>http://sfj.shannan.gov.cn/</t>
  </si>
  <si>
    <t>山南市文化局</t>
  </si>
  <si>
    <t>http://whj.shannan.gov.cn/</t>
  </si>
  <si>
    <t>山南市民族宗教事务局</t>
  </si>
  <si>
    <t>http://mzjjswj.shannan.gov.cn/</t>
  </si>
  <si>
    <t>日喀则市</t>
  </si>
  <si>
    <t>日喀则市旅游发展局</t>
  </si>
  <si>
    <t>http://lfj.rikaze.gov.cn</t>
  </si>
  <si>
    <t>日喀则市人民政府网站</t>
  </si>
  <si>
    <t>http://www.rikaze.gov.cn/</t>
  </si>
  <si>
    <t>日喀则市商务局</t>
  </si>
  <si>
    <t>http://swj.rikaze.gov.cn/</t>
  </si>
  <si>
    <t>日喀则市自然资源局</t>
  </si>
  <si>
    <t>http://zrzyj.rikaze.gov.cn/</t>
  </si>
  <si>
    <t>日喀则市市场监督管理局</t>
  </si>
  <si>
    <t>http://sjj.rikaze.gov.cn/</t>
  </si>
  <si>
    <t>日喀则市司法局</t>
  </si>
  <si>
    <t>http://sfj.rikaze.gov.cn/</t>
  </si>
  <si>
    <t>日喀则市发展和改革委员会</t>
  </si>
  <si>
    <t>http://fgw.rikaze.gov.cn</t>
  </si>
  <si>
    <t>日喀则市生态环境局</t>
  </si>
  <si>
    <t>http://sthjj.rikaze.gov.cn</t>
  </si>
  <si>
    <t>江孜县</t>
  </si>
  <si>
    <t>江孜县人民政府网站</t>
  </si>
  <si>
    <t>http：//www.jiangzi.gov.cn</t>
  </si>
  <si>
    <t>拉孜县</t>
  </si>
  <si>
    <t>拉孜县人民政府网站</t>
  </si>
  <si>
    <t>http://www.lazi.gov.cn/</t>
  </si>
  <si>
    <t>昂仁县</t>
  </si>
  <si>
    <t>昂仁县人民政府网站</t>
  </si>
  <si>
    <t>http://www.arx.gov.cn/</t>
  </si>
  <si>
    <t>谢通门县</t>
  </si>
  <si>
    <t>谢通门县人民政府网站</t>
  </si>
  <si>
    <t>http://www.xietongmen.gov.cn</t>
  </si>
  <si>
    <t>白朗县</t>
  </si>
  <si>
    <t>白朗县人民政府网站</t>
  </si>
  <si>
    <t>http://www.blx.gov.cn</t>
  </si>
  <si>
    <t>仁布县</t>
  </si>
  <si>
    <t>仁布县人民政府网站</t>
  </si>
  <si>
    <t>http://www.renbu.gov.cn/</t>
  </si>
  <si>
    <t>定结县</t>
  </si>
  <si>
    <t>定结县人民政府网站</t>
  </si>
  <si>
    <t>http://www.djx.gov.cn/</t>
  </si>
  <si>
    <t>亚东县</t>
  </si>
  <si>
    <t>亚东县人民政府网站</t>
  </si>
  <si>
    <t>http://www.ydx.gov.cn</t>
  </si>
  <si>
    <t>聂拉木县</t>
  </si>
  <si>
    <t>聂拉木县人民政府网站</t>
  </si>
  <si>
    <t>http://www.nlmx.gov.cn/</t>
  </si>
  <si>
    <t>岗巴县</t>
  </si>
  <si>
    <t>岗巴县人民政府网站</t>
  </si>
  <si>
    <t>http://www.gbx.gov.cn/</t>
  </si>
  <si>
    <t>那曲市</t>
  </si>
  <si>
    <t>那曲市人民政府网站</t>
  </si>
  <si>
    <t>http://www.naqu.gov.cn/</t>
  </si>
  <si>
    <t>阿里地区</t>
  </si>
  <si>
    <t>阿里地区行政公署门户网站</t>
  </si>
  <si>
    <t>http://www.al.gov.cn</t>
  </si>
  <si>
    <t>阿里地区交通运输局</t>
  </si>
  <si>
    <t>http://jtys.al.gov.cn/</t>
  </si>
  <si>
    <t>阿里地区水利局</t>
  </si>
  <si>
    <t>http://sl.al.gov.cn/</t>
  </si>
  <si>
    <t>阿里地区林业和草原局</t>
  </si>
  <si>
    <t>http://lycy.al.gov.cn/</t>
  </si>
  <si>
    <t>西藏阿里地区司法处</t>
  </si>
  <si>
    <t>http://sf.al.gov.cn</t>
  </si>
  <si>
    <t>阿里地区农业农村局门户</t>
  </si>
  <si>
    <t>http://nm.al.gov.cn/</t>
  </si>
  <si>
    <t>阿里地区教育局（阿里地区体育局）</t>
  </si>
  <si>
    <t>http://jtj.al.gov.cn/</t>
  </si>
  <si>
    <t>阿里地区住房和城乡建设局（阿里地区人民防空办公室）</t>
  </si>
  <si>
    <t>http://zj.al.gov.cn/</t>
  </si>
  <si>
    <t>阿里地区广播电视局</t>
  </si>
  <si>
    <t>http://xwcbgd.al.gov.cn</t>
  </si>
  <si>
    <t>阿里地区人力资源和社会保障局</t>
  </si>
  <si>
    <t>http://hrss.al.gov.cn/</t>
  </si>
  <si>
    <t>普兰县</t>
  </si>
  <si>
    <t>阿里地区普兰县人民政府网站</t>
  </si>
  <si>
    <t>http://pl.al.gov.cn/</t>
  </si>
  <si>
    <t>革吉县</t>
  </si>
  <si>
    <t>阿里地区革吉县人民政府网站</t>
  </si>
  <si>
    <t>http://gj.al.gov.cn/</t>
  </si>
  <si>
    <t>措勤县</t>
  </si>
  <si>
    <t>措勤县人民政府网站</t>
  </si>
  <si>
    <t>http://cq.al.gov.cn/</t>
  </si>
  <si>
    <t>林芝市</t>
  </si>
  <si>
    <t>西藏林芝招商网（林芝市商务局）</t>
  </si>
  <si>
    <t>http://www.swj.linzhi.gov.cn/</t>
  </si>
  <si>
    <t>林芝市人民政府网站</t>
  </si>
  <si>
    <t>http://www.linzhi.gov.cn</t>
  </si>
  <si>
    <t>林芝市自然资源局</t>
  </si>
  <si>
    <t>http://www.gtzyj.linzhi.gov.cn</t>
  </si>
  <si>
    <t>林芝市农业农村局</t>
  </si>
  <si>
    <t>http://www.nmj.linzhi.gov.cn</t>
  </si>
  <si>
    <t>林芝市审计局</t>
  </si>
  <si>
    <t>http://www.sjj.linzhi.gov.cn</t>
  </si>
  <si>
    <t>林芝市应急管理局</t>
  </si>
  <si>
    <t>http://www.ajj.linzhi.gov.cn</t>
  </si>
  <si>
    <t>林芝市市场监督管理局</t>
  </si>
  <si>
    <t>http://www.syjj.linzhi.gov.cn</t>
  </si>
  <si>
    <t>林芝市经济和信息化局</t>
  </si>
  <si>
    <t>http://www.gxj.linzhi.gov.cn</t>
  </si>
  <si>
    <t>林芝市交通运输局</t>
  </si>
  <si>
    <t>http://www.jtysj.linzhi.gov.cn</t>
  </si>
  <si>
    <t>巴宜区</t>
  </si>
  <si>
    <t>巴宜区人民政府网站</t>
  </si>
  <si>
    <t>http://www.bayiqu.gov.cn/</t>
  </si>
  <si>
    <t>工布江达县</t>
  </si>
  <si>
    <t>工布江达县人民政府网站</t>
  </si>
  <si>
    <t>http://www.gongbujiangda.gov.cn/</t>
  </si>
  <si>
    <t>墨脱县</t>
  </si>
  <si>
    <t>墨脱县人民政府网站</t>
  </si>
  <si>
    <t>http://www.motuo.gov.cn/</t>
  </si>
  <si>
    <t>察隅县</t>
  </si>
  <si>
    <t>察隅县人民政府网站</t>
  </si>
  <si>
    <t>http://www.chayu.gov.cn/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</si>
</sst>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等线"/>
      <charset val="134"/>
      <scheme val="minor"/>
    </font>
    <font>
      <sz val="11"/>
      <color rgb="FF000000"/>
      <name val="SimSun"/>
      <charset val="134"/>
    </font>
    <font>
      <sz val="11"/>
      <name val="宋体"/>
      <charset val="134"/>
    </font>
    <font>
      <sz val="11"/>
      <name val="SimSun"/>
      <charset val="134"/>
    </font>
    <font>
      <b/>
      <sz val="11"/>
      <color rgb="FFFF0000"/>
      <name val="SimSun"/>
      <charset val="134"/>
    </font>
    <font>
      <b/>
      <sz val="11"/>
      <color rgb="FFFF0000"/>
      <name val="宋体"/>
      <charset val="134"/>
    </font>
    <font>
      <b/>
      <sz val="11"/>
      <name val="宋体"/>
      <charset val="134"/>
    </font>
    <font>
      <sz val="11"/>
      <name val="等线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微软雅黑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2D05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92D050"/>
      </left>
      <right style="thin">
        <color rgb="FF92D05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14" borderId="7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6" borderId="5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25" borderId="10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7" fillId="0" borderId="0" xfId="0" applyNumberFormat="1" applyFont="1" applyAlignment="1"/>
    <xf numFmtId="0" fontId="10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hyperlink" Target="http://www.rikaze.gov.cn/" TargetMode="External"/><Relationship Id="rId4" Type="http://schemas.openxmlformats.org/officeDocument/2006/relationships/hyperlink" Target="http://sjt.xizang.gov.cn/" TargetMode="External"/><Relationship Id="rId3" Type="http://schemas.openxmlformats.org/officeDocument/2006/relationships/hyperlink" Target="http://yjj.changdu.gov.cn/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200"/>
  <sheetViews>
    <sheetView tabSelected="1" zoomScale="85" zoomScaleNormal="85" workbookViewId="0">
      <selection activeCell="I11" sqref="I11"/>
    </sheetView>
  </sheetViews>
  <sheetFormatPr defaultColWidth="9" defaultRowHeight="13.5"/>
  <cols>
    <col min="1" max="1" width="5.66666666666667" customWidth="1"/>
    <col min="2" max="2" width="11.4166666666667" customWidth="1"/>
    <col min="3" max="3" width="8.66666666666667" customWidth="1"/>
    <col min="4" max="4" width="5.91666666666667" customWidth="1"/>
    <col min="5" max="5" width="13.3333333333333" customWidth="1"/>
    <col min="6" max="6" width="25.5833333333333" customWidth="1"/>
    <col min="7" max="7" width="33" customWidth="1"/>
    <col min="8" max="8" width="9.08333333333333" customWidth="1"/>
    <col min="9" max="11" width="11.0833333333333" customWidth="1"/>
    <col min="12" max="12" width="12" customWidth="1"/>
    <col min="13" max="43" width="11.0833333333333" customWidth="1"/>
    <col min="44" max="44" width="10.0833333333333" customWidth="1"/>
    <col min="45" max="53" width="11.0833333333333" customWidth="1"/>
    <col min="54" max="54" width="14" customWidth="1"/>
    <col min="55" max="55" width="10.0833333333333" customWidth="1"/>
  </cols>
  <sheetData>
    <row r="1" ht="16" customHeight="1" spans="1:55">
      <c r="A1" s="1" t="s">
        <v>0</v>
      </c>
      <c r="B1" s="2" t="s">
        <v>1</v>
      </c>
      <c r="C1" s="3" t="s">
        <v>2</v>
      </c>
      <c r="D1" s="4" t="s">
        <v>3</v>
      </c>
      <c r="E1" s="2" t="s">
        <v>4</v>
      </c>
      <c r="F1" s="2" t="s">
        <v>5</v>
      </c>
      <c r="G1" s="1" t="s">
        <v>6</v>
      </c>
      <c r="H1" s="5" t="s">
        <v>7</v>
      </c>
      <c r="I1" s="2" t="s">
        <v>8</v>
      </c>
      <c r="J1" s="12"/>
      <c r="K1" s="12"/>
      <c r="L1" s="12"/>
      <c r="M1" s="12"/>
      <c r="N1" s="12"/>
      <c r="O1" s="12"/>
      <c r="P1" s="13" t="s">
        <v>9</v>
      </c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3"/>
      <c r="AS1" s="15" t="s">
        <v>10</v>
      </c>
      <c r="AT1" s="15"/>
      <c r="AU1" s="15"/>
      <c r="AV1" s="15"/>
      <c r="AW1" s="15"/>
      <c r="AX1" s="15"/>
      <c r="AY1" s="15"/>
      <c r="AZ1" s="15"/>
      <c r="BA1" s="15"/>
      <c r="BB1" s="15"/>
      <c r="BC1" s="15"/>
    </row>
    <row r="2" ht="15" customHeight="1" spans="1:55">
      <c r="A2" s="2"/>
      <c r="B2" s="2"/>
      <c r="C2" s="2"/>
      <c r="D2" s="6"/>
      <c r="E2" s="2"/>
      <c r="F2" s="2"/>
      <c r="G2" s="2"/>
      <c r="H2" s="7"/>
      <c r="I2" s="6" t="s">
        <v>11</v>
      </c>
      <c r="J2" s="6" t="s">
        <v>12</v>
      </c>
      <c r="K2" s="6" t="s">
        <v>13</v>
      </c>
      <c r="L2" s="6" t="s">
        <v>14</v>
      </c>
      <c r="M2" s="6" t="s">
        <v>15</v>
      </c>
      <c r="N2" s="6" t="s">
        <v>16</v>
      </c>
      <c r="O2" s="13" t="s">
        <v>17</v>
      </c>
      <c r="P2" s="13" t="s">
        <v>18</v>
      </c>
      <c r="Q2" s="13"/>
      <c r="R2" s="13"/>
      <c r="S2" s="13"/>
      <c r="T2" s="13"/>
      <c r="U2" s="13"/>
      <c r="V2" s="13"/>
      <c r="W2" s="13"/>
      <c r="X2" s="13"/>
      <c r="Y2" s="13" t="s">
        <v>19</v>
      </c>
      <c r="Z2" s="13"/>
      <c r="AA2" s="13"/>
      <c r="AB2" s="13"/>
      <c r="AC2" s="13"/>
      <c r="AD2" s="13"/>
      <c r="AE2" s="13" t="s">
        <v>20</v>
      </c>
      <c r="AF2" s="13"/>
      <c r="AG2" s="13"/>
      <c r="AH2" s="13"/>
      <c r="AI2" s="13" t="s">
        <v>21</v>
      </c>
      <c r="AJ2" s="13"/>
      <c r="AK2" s="13"/>
      <c r="AL2" s="13"/>
      <c r="AM2" s="13"/>
      <c r="AN2" s="13"/>
      <c r="AO2" s="13"/>
      <c r="AP2" s="13"/>
      <c r="AQ2" s="13"/>
      <c r="AR2" s="16" t="s">
        <v>22</v>
      </c>
      <c r="AS2" s="17" t="s">
        <v>23</v>
      </c>
      <c r="AT2" s="18"/>
      <c r="AU2" s="17" t="s">
        <v>24</v>
      </c>
      <c r="AV2" s="19"/>
      <c r="AW2" s="18"/>
      <c r="AX2" s="17" t="s">
        <v>25</v>
      </c>
      <c r="AY2" s="18"/>
      <c r="AZ2" s="17" t="s">
        <v>26</v>
      </c>
      <c r="BA2" s="18"/>
      <c r="BB2" s="17" t="s">
        <v>27</v>
      </c>
      <c r="BC2" s="21" t="s">
        <v>28</v>
      </c>
    </row>
    <row r="3" ht="31" customHeight="1" spans="1:55">
      <c r="A3" s="2"/>
      <c r="B3" s="2"/>
      <c r="C3" s="2"/>
      <c r="D3" s="6"/>
      <c r="E3" s="2"/>
      <c r="F3" s="2"/>
      <c r="G3" s="2"/>
      <c r="H3" s="7"/>
      <c r="I3" s="6"/>
      <c r="J3" s="6"/>
      <c r="K3" s="6"/>
      <c r="L3" s="6"/>
      <c r="M3" s="6"/>
      <c r="N3" s="6"/>
      <c r="O3" s="13"/>
      <c r="P3" s="6" t="s">
        <v>29</v>
      </c>
      <c r="Q3" s="6" t="s">
        <v>30</v>
      </c>
      <c r="R3" s="6" t="s">
        <v>31</v>
      </c>
      <c r="S3" s="6" t="s">
        <v>32</v>
      </c>
      <c r="T3" s="6" t="s">
        <v>33</v>
      </c>
      <c r="U3" s="6" t="s">
        <v>34</v>
      </c>
      <c r="V3" s="6" t="s">
        <v>35</v>
      </c>
      <c r="W3" s="6" t="s">
        <v>36</v>
      </c>
      <c r="X3" s="6" t="s">
        <v>37</v>
      </c>
      <c r="Y3" s="6" t="s">
        <v>38</v>
      </c>
      <c r="Z3" s="6" t="s">
        <v>39</v>
      </c>
      <c r="AA3" s="6" t="s">
        <v>40</v>
      </c>
      <c r="AB3" s="6" t="s">
        <v>41</v>
      </c>
      <c r="AC3" s="6" t="s">
        <v>42</v>
      </c>
      <c r="AD3" s="6" t="s">
        <v>43</v>
      </c>
      <c r="AE3" s="6" t="s">
        <v>44</v>
      </c>
      <c r="AF3" s="6" t="s">
        <v>45</v>
      </c>
      <c r="AG3" s="6" t="s">
        <v>46</v>
      </c>
      <c r="AH3" s="6" t="s">
        <v>47</v>
      </c>
      <c r="AI3" s="6" t="s">
        <v>48</v>
      </c>
      <c r="AJ3" s="6" t="s">
        <v>49</v>
      </c>
      <c r="AK3" s="6" t="s">
        <v>50</v>
      </c>
      <c r="AL3" s="6" t="s">
        <v>51</v>
      </c>
      <c r="AM3" s="6" t="s">
        <v>52</v>
      </c>
      <c r="AN3" s="6" t="s">
        <v>53</v>
      </c>
      <c r="AO3" s="6" t="s">
        <v>54</v>
      </c>
      <c r="AP3" s="6" t="s">
        <v>55</v>
      </c>
      <c r="AQ3" s="6" t="s">
        <v>56</v>
      </c>
      <c r="AR3" s="16"/>
      <c r="AS3" s="20" t="s">
        <v>57</v>
      </c>
      <c r="AT3" s="20" t="s">
        <v>58</v>
      </c>
      <c r="AU3" s="20" t="s">
        <v>59</v>
      </c>
      <c r="AV3" s="20" t="s">
        <v>60</v>
      </c>
      <c r="AW3" s="20" t="s">
        <v>61</v>
      </c>
      <c r="AX3" s="20" t="s">
        <v>62</v>
      </c>
      <c r="AY3" s="20" t="s">
        <v>63</v>
      </c>
      <c r="AZ3" s="20" t="s">
        <v>64</v>
      </c>
      <c r="BA3" s="20" t="s">
        <v>65</v>
      </c>
      <c r="BB3" s="20" t="s">
        <v>66</v>
      </c>
      <c r="BC3" s="21"/>
    </row>
    <row r="4" spans="1:55">
      <c r="A4" s="8">
        <v>1</v>
      </c>
      <c r="B4" s="8" t="s">
        <v>67</v>
      </c>
      <c r="C4" s="8"/>
      <c r="D4" s="8" t="s">
        <v>68</v>
      </c>
      <c r="E4" s="8">
        <v>5400000003</v>
      </c>
      <c r="F4" s="8" t="s">
        <v>69</v>
      </c>
      <c r="G4" s="8" t="s">
        <v>70</v>
      </c>
      <c r="H4" s="9" t="s">
        <v>71</v>
      </c>
      <c r="I4" s="8"/>
      <c r="J4" s="8"/>
      <c r="K4" s="8"/>
      <c r="L4" s="8"/>
      <c r="M4" s="9" t="s">
        <v>72</v>
      </c>
      <c r="N4" s="9"/>
      <c r="O4" s="9" t="s">
        <v>71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14">
        <f t="shared" ref="AR4:AR67" si="0">SUM(P4:AQ4)</f>
        <v>0</v>
      </c>
      <c r="AS4" s="8"/>
      <c r="AT4" s="8"/>
      <c r="AU4" s="8"/>
      <c r="AV4" s="8"/>
      <c r="AW4" s="8"/>
      <c r="AX4" s="8"/>
      <c r="AY4" s="8"/>
      <c r="AZ4" s="8"/>
      <c r="BA4" s="8"/>
      <c r="BB4" s="8"/>
      <c r="BC4" s="14">
        <f t="shared" ref="BC4:BC67" si="1">SUM(AS4:BB4)</f>
        <v>0</v>
      </c>
    </row>
    <row r="5" spans="1:55">
      <c r="A5" s="8">
        <v>2</v>
      </c>
      <c r="B5" s="8" t="s">
        <v>67</v>
      </c>
      <c r="C5" s="8"/>
      <c r="D5" s="8" t="s">
        <v>68</v>
      </c>
      <c r="E5" s="8">
        <v>5400000012</v>
      </c>
      <c r="F5" s="8" t="s">
        <v>73</v>
      </c>
      <c r="G5" s="8" t="s">
        <v>74</v>
      </c>
      <c r="H5" s="9" t="s">
        <v>71</v>
      </c>
      <c r="I5" s="8"/>
      <c r="J5" s="8"/>
      <c r="K5" s="8"/>
      <c r="L5" s="9" t="s">
        <v>72</v>
      </c>
      <c r="M5" s="8"/>
      <c r="N5" s="8"/>
      <c r="O5" s="9" t="s">
        <v>71</v>
      </c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14">
        <f t="shared" si="0"/>
        <v>0</v>
      </c>
      <c r="AS5" s="8"/>
      <c r="AT5" s="8"/>
      <c r="AU5" s="8"/>
      <c r="AV5" s="8"/>
      <c r="AW5" s="8"/>
      <c r="AX5" s="8"/>
      <c r="AY5" s="8"/>
      <c r="AZ5" s="8"/>
      <c r="BA5" s="8"/>
      <c r="BB5" s="8"/>
      <c r="BC5" s="14">
        <f t="shared" si="1"/>
        <v>0</v>
      </c>
    </row>
    <row r="6" spans="1:55">
      <c r="A6" s="8">
        <v>3</v>
      </c>
      <c r="B6" s="8" t="s">
        <v>67</v>
      </c>
      <c r="C6" s="8"/>
      <c r="D6" s="8" t="s">
        <v>68</v>
      </c>
      <c r="E6" s="8">
        <v>5400000013</v>
      </c>
      <c r="F6" s="8" t="s">
        <v>75</v>
      </c>
      <c r="G6" s="8" t="s">
        <v>76</v>
      </c>
      <c r="H6" s="9" t="s">
        <v>71</v>
      </c>
      <c r="I6" s="8"/>
      <c r="J6" s="8"/>
      <c r="K6" s="8"/>
      <c r="L6" s="9" t="s">
        <v>72</v>
      </c>
      <c r="M6" s="8"/>
      <c r="N6" s="8"/>
      <c r="O6" s="9" t="s">
        <v>71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14">
        <f t="shared" si="0"/>
        <v>0</v>
      </c>
      <c r="AS6" s="8"/>
      <c r="AT6" s="8"/>
      <c r="AU6" s="8"/>
      <c r="AV6" s="8"/>
      <c r="AW6" s="8"/>
      <c r="AX6" s="8"/>
      <c r="AY6" s="8"/>
      <c r="AZ6" s="8"/>
      <c r="BA6" s="8"/>
      <c r="BB6" s="8"/>
      <c r="BC6" s="14">
        <f t="shared" si="1"/>
        <v>0</v>
      </c>
    </row>
    <row r="7" spans="1:55">
      <c r="A7" s="8">
        <v>4</v>
      </c>
      <c r="B7" s="8" t="s">
        <v>67</v>
      </c>
      <c r="C7" s="8"/>
      <c r="D7" s="8" t="s">
        <v>68</v>
      </c>
      <c r="E7" s="8">
        <v>5400000027</v>
      </c>
      <c r="F7" s="8" t="s">
        <v>77</v>
      </c>
      <c r="G7" s="8" t="s">
        <v>78</v>
      </c>
      <c r="H7" s="9" t="s">
        <v>79</v>
      </c>
      <c r="I7" s="8"/>
      <c r="J7" s="8"/>
      <c r="K7" s="8"/>
      <c r="L7" s="8"/>
      <c r="M7" s="8"/>
      <c r="N7" s="8"/>
      <c r="O7" s="9" t="s">
        <v>79</v>
      </c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14">
        <f t="shared" si="0"/>
        <v>0</v>
      </c>
      <c r="AS7" s="8"/>
      <c r="AT7" s="8"/>
      <c r="AU7" s="8"/>
      <c r="AV7" s="8"/>
      <c r="AW7" s="8"/>
      <c r="AX7" s="8"/>
      <c r="AY7" s="8"/>
      <c r="AZ7" s="8"/>
      <c r="BA7" s="8"/>
      <c r="BB7" s="8"/>
      <c r="BC7" s="14">
        <f t="shared" si="1"/>
        <v>0</v>
      </c>
    </row>
    <row r="8" spans="1:55">
      <c r="A8" s="8">
        <v>5</v>
      </c>
      <c r="B8" s="8" t="s">
        <v>67</v>
      </c>
      <c r="C8" s="8"/>
      <c r="D8" s="8" t="s">
        <v>68</v>
      </c>
      <c r="E8" s="8">
        <v>5400000030</v>
      </c>
      <c r="F8" s="8" t="s">
        <v>80</v>
      </c>
      <c r="G8" s="8" t="s">
        <v>81</v>
      </c>
      <c r="H8" s="9" t="s">
        <v>79</v>
      </c>
      <c r="I8" s="8"/>
      <c r="J8" s="8"/>
      <c r="K8" s="8"/>
      <c r="L8" s="9"/>
      <c r="M8" s="8"/>
      <c r="N8" s="8"/>
      <c r="O8" s="9" t="s">
        <v>79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14">
        <f t="shared" si="0"/>
        <v>0</v>
      </c>
      <c r="AS8" s="8"/>
      <c r="AT8" s="8"/>
      <c r="AU8" s="8"/>
      <c r="AV8" s="8"/>
      <c r="AW8" s="8"/>
      <c r="AX8" s="8"/>
      <c r="AY8" s="8"/>
      <c r="AZ8" s="8"/>
      <c r="BA8" s="8"/>
      <c r="BB8" s="8"/>
      <c r="BC8" s="14">
        <f t="shared" si="1"/>
        <v>0</v>
      </c>
    </row>
    <row r="9" spans="1:55">
      <c r="A9" s="8">
        <v>6</v>
      </c>
      <c r="B9" s="8" t="s">
        <v>67</v>
      </c>
      <c r="C9" s="8"/>
      <c r="D9" s="8" t="s">
        <v>68</v>
      </c>
      <c r="E9" s="8">
        <v>5400000034</v>
      </c>
      <c r="F9" s="8" t="s">
        <v>82</v>
      </c>
      <c r="G9" s="8" t="s">
        <v>83</v>
      </c>
      <c r="H9" s="9" t="s">
        <v>79</v>
      </c>
      <c r="I9" s="8"/>
      <c r="J9" s="8"/>
      <c r="K9" s="8"/>
      <c r="L9" s="9"/>
      <c r="M9" s="8"/>
      <c r="N9" s="8"/>
      <c r="O9" s="9" t="s">
        <v>79</v>
      </c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14">
        <f t="shared" si="0"/>
        <v>0</v>
      </c>
      <c r="AS9" s="8"/>
      <c r="AT9" s="8"/>
      <c r="AU9" s="8"/>
      <c r="AV9" s="8"/>
      <c r="AW9" s="8"/>
      <c r="AX9" s="8"/>
      <c r="AY9" s="8"/>
      <c r="AZ9" s="8"/>
      <c r="BA9" s="8"/>
      <c r="BB9" s="8"/>
      <c r="BC9" s="14">
        <f t="shared" si="1"/>
        <v>0</v>
      </c>
    </row>
    <row r="10" spans="1:55">
      <c r="A10" s="8">
        <v>7</v>
      </c>
      <c r="B10" s="8" t="s">
        <v>67</v>
      </c>
      <c r="C10" s="8"/>
      <c r="D10" s="8" t="s">
        <v>68</v>
      </c>
      <c r="E10" s="8">
        <v>5400000037</v>
      </c>
      <c r="F10" s="8" t="s">
        <v>84</v>
      </c>
      <c r="G10" s="8" t="s">
        <v>85</v>
      </c>
      <c r="H10" s="9" t="s">
        <v>71</v>
      </c>
      <c r="I10" s="8"/>
      <c r="J10" s="8"/>
      <c r="K10" s="8"/>
      <c r="L10" s="9" t="s">
        <v>72</v>
      </c>
      <c r="M10" s="8"/>
      <c r="N10" s="8"/>
      <c r="O10" s="9" t="s">
        <v>71</v>
      </c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14">
        <f t="shared" si="0"/>
        <v>0</v>
      </c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14">
        <f t="shared" si="1"/>
        <v>0</v>
      </c>
    </row>
    <row r="11" spans="1:55">
      <c r="A11" s="8">
        <v>8</v>
      </c>
      <c r="B11" s="8" t="s">
        <v>67</v>
      </c>
      <c r="C11" s="8"/>
      <c r="D11" s="8" t="s">
        <v>68</v>
      </c>
      <c r="E11" s="8">
        <v>5400000045</v>
      </c>
      <c r="F11" s="8" t="s">
        <v>86</v>
      </c>
      <c r="G11" s="8" t="s">
        <v>87</v>
      </c>
      <c r="H11" s="9" t="s">
        <v>79</v>
      </c>
      <c r="I11" s="8"/>
      <c r="J11" s="8"/>
      <c r="K11" s="8"/>
      <c r="L11" s="8"/>
      <c r="M11" s="8"/>
      <c r="N11" s="8"/>
      <c r="O11" s="9" t="s">
        <v>79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14">
        <f t="shared" si="0"/>
        <v>0</v>
      </c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14">
        <f t="shared" si="1"/>
        <v>0</v>
      </c>
    </row>
    <row r="12" spans="1:55">
      <c r="A12" s="8">
        <v>9</v>
      </c>
      <c r="B12" s="8" t="s">
        <v>67</v>
      </c>
      <c r="C12" s="8"/>
      <c r="D12" s="8" t="s">
        <v>68</v>
      </c>
      <c r="E12" s="8">
        <v>5400000051</v>
      </c>
      <c r="F12" s="8" t="s">
        <v>88</v>
      </c>
      <c r="G12" s="8" t="s">
        <v>89</v>
      </c>
      <c r="H12" s="9" t="s">
        <v>79</v>
      </c>
      <c r="I12" s="8"/>
      <c r="J12" s="8"/>
      <c r="K12" s="8"/>
      <c r="L12" s="8"/>
      <c r="M12" s="8"/>
      <c r="N12" s="8"/>
      <c r="O12" s="9" t="s">
        <v>79</v>
      </c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14">
        <f t="shared" si="0"/>
        <v>0</v>
      </c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14">
        <f t="shared" si="1"/>
        <v>0</v>
      </c>
    </row>
    <row r="13" spans="1:55">
      <c r="A13" s="8">
        <v>10</v>
      </c>
      <c r="B13" s="8" t="s">
        <v>67</v>
      </c>
      <c r="C13" s="8"/>
      <c r="D13" s="8" t="s">
        <v>68</v>
      </c>
      <c r="E13" s="8">
        <v>5400000053</v>
      </c>
      <c r="F13" s="8" t="s">
        <v>90</v>
      </c>
      <c r="G13" s="8" t="s">
        <v>91</v>
      </c>
      <c r="H13" s="9" t="s">
        <v>79</v>
      </c>
      <c r="I13" s="8"/>
      <c r="J13" s="8"/>
      <c r="K13" s="8"/>
      <c r="L13" s="8"/>
      <c r="M13" s="8"/>
      <c r="N13" s="8"/>
      <c r="O13" s="9" t="s">
        <v>79</v>
      </c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14">
        <f t="shared" si="0"/>
        <v>0</v>
      </c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14">
        <f t="shared" si="1"/>
        <v>0</v>
      </c>
    </row>
    <row r="14" spans="1:55">
      <c r="A14" s="8">
        <v>11</v>
      </c>
      <c r="B14" s="8" t="s">
        <v>67</v>
      </c>
      <c r="C14" s="8"/>
      <c r="D14" s="8" t="s">
        <v>68</v>
      </c>
      <c r="E14" s="8">
        <v>5400000056</v>
      </c>
      <c r="F14" s="8" t="s">
        <v>92</v>
      </c>
      <c r="G14" s="8" t="s">
        <v>93</v>
      </c>
      <c r="H14" s="9" t="s">
        <v>71</v>
      </c>
      <c r="I14" s="8"/>
      <c r="J14" s="8"/>
      <c r="K14" s="8"/>
      <c r="L14" s="9" t="s">
        <v>72</v>
      </c>
      <c r="M14" s="8"/>
      <c r="N14" s="8"/>
      <c r="O14" s="9" t="s">
        <v>71</v>
      </c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14">
        <f t="shared" si="0"/>
        <v>0</v>
      </c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14">
        <f t="shared" si="1"/>
        <v>0</v>
      </c>
    </row>
    <row r="15" spans="1:55">
      <c r="A15" s="8">
        <v>12</v>
      </c>
      <c r="B15" s="8" t="s">
        <v>67</v>
      </c>
      <c r="C15" s="8"/>
      <c r="D15" s="8" t="s">
        <v>68</v>
      </c>
      <c r="E15" s="8">
        <v>5400000058</v>
      </c>
      <c r="F15" s="8" t="s">
        <v>94</v>
      </c>
      <c r="G15" s="8" t="s">
        <v>95</v>
      </c>
      <c r="H15" s="9" t="s">
        <v>79</v>
      </c>
      <c r="I15" s="8"/>
      <c r="J15" s="8"/>
      <c r="K15" s="8"/>
      <c r="L15" s="8"/>
      <c r="M15" s="8"/>
      <c r="N15" s="8"/>
      <c r="O15" s="9" t="s">
        <v>79</v>
      </c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14">
        <f t="shared" si="0"/>
        <v>0</v>
      </c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14">
        <f t="shared" si="1"/>
        <v>0</v>
      </c>
    </row>
    <row r="16" spans="1:55">
      <c r="A16" s="8">
        <v>13</v>
      </c>
      <c r="B16" s="8" t="s">
        <v>67</v>
      </c>
      <c r="C16" s="8"/>
      <c r="D16" s="8" t="s">
        <v>68</v>
      </c>
      <c r="E16" s="8">
        <v>5400000062</v>
      </c>
      <c r="F16" s="8" t="s">
        <v>96</v>
      </c>
      <c r="G16" s="8" t="s">
        <v>97</v>
      </c>
      <c r="H16" s="9" t="s">
        <v>79</v>
      </c>
      <c r="I16" s="8"/>
      <c r="J16" s="8"/>
      <c r="K16" s="8"/>
      <c r="L16" s="8"/>
      <c r="M16" s="8"/>
      <c r="N16" s="8"/>
      <c r="O16" s="9" t="s">
        <v>79</v>
      </c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>
        <f t="shared" si="0"/>
        <v>0</v>
      </c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>
        <f t="shared" si="1"/>
        <v>0</v>
      </c>
    </row>
    <row r="17" spans="1:55">
      <c r="A17" s="8">
        <v>14</v>
      </c>
      <c r="B17" s="8" t="s">
        <v>67</v>
      </c>
      <c r="C17" s="8"/>
      <c r="D17" s="8" t="s">
        <v>68</v>
      </c>
      <c r="E17" s="8">
        <v>5400000063</v>
      </c>
      <c r="F17" s="9" t="s">
        <v>98</v>
      </c>
      <c r="G17" s="8" t="s">
        <v>99</v>
      </c>
      <c r="H17" s="9" t="s">
        <v>71</v>
      </c>
      <c r="I17" s="8"/>
      <c r="J17" s="8"/>
      <c r="K17" s="8"/>
      <c r="L17" s="9" t="s">
        <v>72</v>
      </c>
      <c r="M17" s="8"/>
      <c r="N17" s="8"/>
      <c r="O17" s="9" t="s">
        <v>71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>
        <f t="shared" si="0"/>
        <v>0</v>
      </c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>
        <f t="shared" si="1"/>
        <v>0</v>
      </c>
    </row>
    <row r="18" spans="1:55">
      <c r="A18" s="8">
        <v>15</v>
      </c>
      <c r="B18" s="8" t="s">
        <v>67</v>
      </c>
      <c r="C18" s="8"/>
      <c r="D18" s="8" t="s">
        <v>68</v>
      </c>
      <c r="E18" s="8" t="s">
        <v>100</v>
      </c>
      <c r="F18" s="8" t="s">
        <v>101</v>
      </c>
      <c r="G18" s="8" t="s">
        <v>102</v>
      </c>
      <c r="H18" s="9" t="s">
        <v>71</v>
      </c>
      <c r="I18" s="8"/>
      <c r="J18" s="8"/>
      <c r="K18" s="8"/>
      <c r="L18" s="8" t="s">
        <v>72</v>
      </c>
      <c r="M18" s="8"/>
      <c r="N18" s="8"/>
      <c r="O18" s="8" t="s">
        <v>71</v>
      </c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>
        <f t="shared" si="0"/>
        <v>0</v>
      </c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>
        <f t="shared" si="1"/>
        <v>0</v>
      </c>
    </row>
    <row r="19" spans="1:55">
      <c r="A19" s="8">
        <v>16</v>
      </c>
      <c r="B19" s="8" t="s">
        <v>103</v>
      </c>
      <c r="C19" s="8"/>
      <c r="D19" s="8" t="s">
        <v>72</v>
      </c>
      <c r="E19" s="8">
        <v>5401000001</v>
      </c>
      <c r="F19" s="8" t="s">
        <v>104</v>
      </c>
      <c r="G19" s="8" t="s">
        <v>105</v>
      </c>
      <c r="H19" s="9">
        <v>99.5</v>
      </c>
      <c r="I19" s="8"/>
      <c r="J19" s="8"/>
      <c r="K19" s="8"/>
      <c r="L19" s="8"/>
      <c r="M19" s="8"/>
      <c r="N19" s="8"/>
      <c r="O19" s="9" t="s">
        <v>79</v>
      </c>
      <c r="P19" s="8">
        <v>-1</v>
      </c>
      <c r="Q19" s="8">
        <v>-1</v>
      </c>
      <c r="R19" s="8"/>
      <c r="S19" s="8"/>
      <c r="T19" s="8"/>
      <c r="U19" s="8"/>
      <c r="V19" s="8">
        <v>-1</v>
      </c>
      <c r="W19" s="8"/>
      <c r="X19" s="8">
        <v>-4</v>
      </c>
      <c r="Y19" s="8"/>
      <c r="Z19" s="8"/>
      <c r="AA19" s="8"/>
      <c r="AB19" s="8">
        <v>-0.5</v>
      </c>
      <c r="AC19" s="8">
        <v>-5</v>
      </c>
      <c r="AD19" s="8"/>
      <c r="AE19" s="8"/>
      <c r="AF19" s="8"/>
      <c r="AG19" s="8"/>
      <c r="AH19" s="8"/>
      <c r="AI19" s="8"/>
      <c r="AJ19" s="8"/>
      <c r="AK19" s="8"/>
      <c r="AL19" s="8"/>
      <c r="AM19" s="8">
        <v>-1</v>
      </c>
      <c r="AN19" s="8"/>
      <c r="AO19" s="8"/>
      <c r="AP19" s="8"/>
      <c r="AQ19" s="8"/>
      <c r="AR19" s="14">
        <f t="shared" si="0"/>
        <v>-13.5</v>
      </c>
      <c r="AS19" s="8"/>
      <c r="AT19" s="8"/>
      <c r="AU19" s="8">
        <v>2</v>
      </c>
      <c r="AV19" s="8">
        <v>2</v>
      </c>
      <c r="AW19" s="8"/>
      <c r="AX19" s="8">
        <v>3</v>
      </c>
      <c r="AY19" s="8">
        <v>3</v>
      </c>
      <c r="AZ19" s="8">
        <v>1</v>
      </c>
      <c r="BA19" s="8">
        <v>2</v>
      </c>
      <c r="BB19" s="8"/>
      <c r="BC19" s="14">
        <f t="shared" si="1"/>
        <v>13</v>
      </c>
    </row>
    <row r="20" spans="1:55">
      <c r="A20" s="8">
        <v>17</v>
      </c>
      <c r="B20" s="8" t="s">
        <v>103</v>
      </c>
      <c r="C20" s="8"/>
      <c r="D20" s="8" t="s">
        <v>68</v>
      </c>
      <c r="E20" s="8">
        <v>5401000004</v>
      </c>
      <c r="F20" s="8" t="s">
        <v>106</v>
      </c>
      <c r="G20" s="8" t="s">
        <v>107</v>
      </c>
      <c r="H20" s="9" t="s">
        <v>79</v>
      </c>
      <c r="I20" s="8"/>
      <c r="J20" s="8"/>
      <c r="K20" s="8"/>
      <c r="L20" s="8"/>
      <c r="M20" s="8"/>
      <c r="N20" s="8"/>
      <c r="O20" s="9" t="s">
        <v>79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>
        <f t="shared" si="0"/>
        <v>0</v>
      </c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>
        <f t="shared" si="1"/>
        <v>0</v>
      </c>
    </row>
    <row r="21" spans="1:55">
      <c r="A21" s="8">
        <v>18</v>
      </c>
      <c r="B21" s="8" t="s">
        <v>103</v>
      </c>
      <c r="C21" s="8"/>
      <c r="D21" s="8" t="s">
        <v>68</v>
      </c>
      <c r="E21" s="8">
        <v>5401000005</v>
      </c>
      <c r="F21" s="8" t="s">
        <v>108</v>
      </c>
      <c r="G21" s="8" t="s">
        <v>109</v>
      </c>
      <c r="H21" s="9" t="s">
        <v>79</v>
      </c>
      <c r="I21" s="8"/>
      <c r="J21" s="8"/>
      <c r="K21" s="8"/>
      <c r="L21" s="9"/>
      <c r="M21" s="8"/>
      <c r="N21" s="8"/>
      <c r="O21" s="9" t="s">
        <v>79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14">
        <f t="shared" si="0"/>
        <v>0</v>
      </c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14">
        <f t="shared" si="1"/>
        <v>0</v>
      </c>
    </row>
    <row r="22" spans="1:55">
      <c r="A22" s="8">
        <v>19</v>
      </c>
      <c r="B22" s="8" t="s">
        <v>103</v>
      </c>
      <c r="C22" s="8"/>
      <c r="D22" s="8" t="s">
        <v>68</v>
      </c>
      <c r="E22" s="8">
        <v>5401000008</v>
      </c>
      <c r="F22" s="8" t="s">
        <v>110</v>
      </c>
      <c r="G22" s="8" t="s">
        <v>111</v>
      </c>
      <c r="H22" s="9" t="s">
        <v>79</v>
      </c>
      <c r="I22" s="8"/>
      <c r="J22" s="8"/>
      <c r="K22" s="8"/>
      <c r="L22" s="9"/>
      <c r="M22" s="8"/>
      <c r="N22" s="8"/>
      <c r="O22" s="9" t="s">
        <v>79</v>
      </c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>
        <f t="shared" si="0"/>
        <v>0</v>
      </c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>
        <f t="shared" si="1"/>
        <v>0</v>
      </c>
    </row>
    <row r="23" spans="1:55">
      <c r="A23" s="8">
        <v>20</v>
      </c>
      <c r="B23" s="8" t="s">
        <v>103</v>
      </c>
      <c r="C23" s="8"/>
      <c r="D23" s="8" t="s">
        <v>68</v>
      </c>
      <c r="E23" s="8">
        <v>5401000011</v>
      </c>
      <c r="F23" s="8" t="s">
        <v>112</v>
      </c>
      <c r="G23" s="8" t="s">
        <v>113</v>
      </c>
      <c r="H23" s="9" t="s">
        <v>79</v>
      </c>
      <c r="I23" s="8"/>
      <c r="J23" s="8"/>
      <c r="K23" s="8"/>
      <c r="L23" s="9"/>
      <c r="M23" s="8"/>
      <c r="N23" s="8"/>
      <c r="O23" s="9" t="s">
        <v>79</v>
      </c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14">
        <f t="shared" si="0"/>
        <v>0</v>
      </c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14">
        <f t="shared" si="1"/>
        <v>0</v>
      </c>
    </row>
    <row r="24" spans="1:55">
      <c r="A24" s="8">
        <v>21</v>
      </c>
      <c r="B24" s="8" t="s">
        <v>103</v>
      </c>
      <c r="C24" s="8"/>
      <c r="D24" s="8" t="s">
        <v>68</v>
      </c>
      <c r="E24" s="8">
        <v>5401000015</v>
      </c>
      <c r="F24" s="8" t="s">
        <v>114</v>
      </c>
      <c r="G24" s="8" t="s">
        <v>115</v>
      </c>
      <c r="H24" s="9" t="s">
        <v>79</v>
      </c>
      <c r="I24" s="8"/>
      <c r="J24" s="8"/>
      <c r="K24" s="8"/>
      <c r="L24" s="8"/>
      <c r="M24" s="8"/>
      <c r="N24" s="8"/>
      <c r="O24" s="9" t="s">
        <v>79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>
        <v>-1</v>
      </c>
      <c r="AJ24" s="8">
        <v>-0.5</v>
      </c>
      <c r="AK24" s="8">
        <v>-0.6</v>
      </c>
      <c r="AL24" s="8">
        <v>-1</v>
      </c>
      <c r="AM24" s="8"/>
      <c r="AN24" s="8"/>
      <c r="AO24" s="8"/>
      <c r="AP24" s="8"/>
      <c r="AQ24" s="8"/>
      <c r="AR24" s="14">
        <f t="shared" si="0"/>
        <v>-3.1</v>
      </c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14">
        <f t="shared" si="1"/>
        <v>0</v>
      </c>
    </row>
    <row r="25" spans="1:55">
      <c r="A25" s="8">
        <v>22</v>
      </c>
      <c r="B25" s="8" t="s">
        <v>103</v>
      </c>
      <c r="C25" s="8" t="s">
        <v>116</v>
      </c>
      <c r="D25" s="8" t="s">
        <v>72</v>
      </c>
      <c r="E25" s="8">
        <v>5401020002</v>
      </c>
      <c r="F25" s="8" t="s">
        <v>117</v>
      </c>
      <c r="G25" s="8" t="s">
        <v>118</v>
      </c>
      <c r="H25" s="9" t="s">
        <v>71</v>
      </c>
      <c r="I25" s="8"/>
      <c r="J25" s="8"/>
      <c r="K25" s="8"/>
      <c r="L25" s="9" t="s">
        <v>72</v>
      </c>
      <c r="M25" s="8"/>
      <c r="N25" s="8"/>
      <c r="O25" s="9" t="s">
        <v>71</v>
      </c>
      <c r="P25" s="8"/>
      <c r="Q25" s="8"/>
      <c r="R25" s="8">
        <v>-1</v>
      </c>
      <c r="S25" s="8">
        <v>-5</v>
      </c>
      <c r="T25" s="8"/>
      <c r="U25" s="8"/>
      <c r="V25" s="8">
        <v>-3</v>
      </c>
      <c r="W25" s="9">
        <v>-0.5</v>
      </c>
      <c r="X25" s="8">
        <v>-4</v>
      </c>
      <c r="Y25" s="8"/>
      <c r="Z25" s="8"/>
      <c r="AA25" s="8"/>
      <c r="AB25" s="8"/>
      <c r="AC25" s="8">
        <v>-3</v>
      </c>
      <c r="AD25" s="8">
        <v>-2</v>
      </c>
      <c r="AE25" s="14"/>
      <c r="AF25" s="14">
        <v>-3</v>
      </c>
      <c r="AG25" s="14">
        <v>-3</v>
      </c>
      <c r="AH25" s="14"/>
      <c r="AI25" s="14"/>
      <c r="AJ25" s="14"/>
      <c r="AK25" s="14">
        <v>-0.2</v>
      </c>
      <c r="AL25" s="14"/>
      <c r="AM25" s="14">
        <v>-2</v>
      </c>
      <c r="AN25" s="14">
        <v>-2</v>
      </c>
      <c r="AO25" s="14"/>
      <c r="AP25" s="14"/>
      <c r="AQ25" s="14"/>
      <c r="AR25" s="14">
        <f t="shared" si="0"/>
        <v>-28.7</v>
      </c>
      <c r="AS25" s="14"/>
      <c r="AT25" s="14"/>
      <c r="AU25" s="14">
        <v>2</v>
      </c>
      <c r="AV25" s="14">
        <v>2</v>
      </c>
      <c r="AW25" s="14"/>
      <c r="AX25" s="14"/>
      <c r="AY25" s="14">
        <v>1</v>
      </c>
      <c r="AZ25" s="14">
        <v>1</v>
      </c>
      <c r="BA25" s="14">
        <v>2</v>
      </c>
      <c r="BB25" s="14"/>
      <c r="BC25" s="14">
        <f t="shared" si="1"/>
        <v>8</v>
      </c>
    </row>
    <row r="26" spans="1:55">
      <c r="A26" s="8">
        <v>23</v>
      </c>
      <c r="B26" s="8" t="s">
        <v>103</v>
      </c>
      <c r="C26" s="8" t="s">
        <v>119</v>
      </c>
      <c r="D26" s="8" t="s">
        <v>72</v>
      </c>
      <c r="E26" s="8">
        <v>5401210001</v>
      </c>
      <c r="F26" s="8" t="s">
        <v>120</v>
      </c>
      <c r="G26" s="8" t="s">
        <v>121</v>
      </c>
      <c r="H26" s="9">
        <v>95.5</v>
      </c>
      <c r="I26" s="8"/>
      <c r="J26" s="8"/>
      <c r="K26" s="8"/>
      <c r="L26" s="8"/>
      <c r="M26" s="8"/>
      <c r="N26" s="8"/>
      <c r="O26" s="8" t="s">
        <v>79</v>
      </c>
      <c r="P26" s="8"/>
      <c r="Q26" s="8"/>
      <c r="R26" s="8"/>
      <c r="S26" s="8"/>
      <c r="T26" s="8"/>
      <c r="U26" s="8"/>
      <c r="V26" s="8"/>
      <c r="W26" s="8">
        <v>-1.5</v>
      </c>
      <c r="X26" s="8">
        <v>-2</v>
      </c>
      <c r="Y26" s="8">
        <v>-3</v>
      </c>
      <c r="Z26" s="8"/>
      <c r="AA26" s="8"/>
      <c r="AB26" s="8"/>
      <c r="AC26" s="8">
        <v>-5</v>
      </c>
      <c r="AD26" s="8">
        <v>-2</v>
      </c>
      <c r="AE26" s="8"/>
      <c r="AF26" s="8">
        <v>-3</v>
      </c>
      <c r="AG26" s="8"/>
      <c r="AH26" s="8"/>
      <c r="AI26" s="8"/>
      <c r="AJ26" s="8"/>
      <c r="AK26" s="8"/>
      <c r="AL26" s="8"/>
      <c r="AM26" s="8"/>
      <c r="AN26" s="8">
        <v>-2</v>
      </c>
      <c r="AO26" s="8"/>
      <c r="AP26" s="8"/>
      <c r="AQ26" s="8"/>
      <c r="AR26" s="14">
        <f t="shared" si="0"/>
        <v>-18.5</v>
      </c>
      <c r="AS26" s="8">
        <v>3</v>
      </c>
      <c r="AT26" s="8"/>
      <c r="AU26" s="8">
        <v>2</v>
      </c>
      <c r="AV26" s="8">
        <v>2</v>
      </c>
      <c r="AW26" s="8"/>
      <c r="AX26" s="8">
        <v>3</v>
      </c>
      <c r="AY26" s="8">
        <v>1</v>
      </c>
      <c r="AZ26" s="8">
        <v>1</v>
      </c>
      <c r="BA26" s="8">
        <v>2</v>
      </c>
      <c r="BB26" s="8"/>
      <c r="BC26" s="14">
        <f t="shared" si="1"/>
        <v>14</v>
      </c>
    </row>
    <row r="27" spans="1:55">
      <c r="A27" s="8">
        <v>24</v>
      </c>
      <c r="B27" s="8" t="s">
        <v>103</v>
      </c>
      <c r="C27" s="8" t="s">
        <v>122</v>
      </c>
      <c r="D27" s="8" t="s">
        <v>72</v>
      </c>
      <c r="E27" s="8">
        <v>5401220003</v>
      </c>
      <c r="F27" s="8" t="s">
        <v>123</v>
      </c>
      <c r="G27" s="8" t="s">
        <v>124</v>
      </c>
      <c r="H27" s="9">
        <v>72</v>
      </c>
      <c r="I27" s="8"/>
      <c r="J27" s="8"/>
      <c r="K27" s="8"/>
      <c r="L27" s="8"/>
      <c r="M27" s="8"/>
      <c r="N27" s="8"/>
      <c r="O27" s="9" t="s">
        <v>79</v>
      </c>
      <c r="P27" s="8">
        <v>-1</v>
      </c>
      <c r="Q27" s="8"/>
      <c r="R27" s="8"/>
      <c r="S27" s="8"/>
      <c r="T27" s="8">
        <v>-5</v>
      </c>
      <c r="U27" s="8"/>
      <c r="V27" s="8">
        <v>-1</v>
      </c>
      <c r="W27" s="8">
        <v>-3</v>
      </c>
      <c r="X27" s="8">
        <v>-4</v>
      </c>
      <c r="Y27" s="8"/>
      <c r="Z27" s="8"/>
      <c r="AA27" s="8"/>
      <c r="AB27" s="8"/>
      <c r="AC27" s="8">
        <v>-5</v>
      </c>
      <c r="AD27" s="8">
        <v>-2</v>
      </c>
      <c r="AE27" s="14"/>
      <c r="AF27" s="14">
        <v>-3</v>
      </c>
      <c r="AG27" s="14"/>
      <c r="AH27" s="14"/>
      <c r="AI27" s="14"/>
      <c r="AJ27" s="14"/>
      <c r="AK27" s="14"/>
      <c r="AL27" s="14"/>
      <c r="AM27" s="14">
        <v>-2</v>
      </c>
      <c r="AN27" s="14">
        <v>-2</v>
      </c>
      <c r="AO27" s="14"/>
      <c r="AP27" s="14"/>
      <c r="AQ27" s="14"/>
      <c r="AR27" s="14">
        <f t="shared" si="0"/>
        <v>-28</v>
      </c>
      <c r="AS27" s="14"/>
      <c r="AT27" s="14">
        <v>1</v>
      </c>
      <c r="AU27" s="14">
        <v>2</v>
      </c>
      <c r="AV27" s="14">
        <v>2</v>
      </c>
      <c r="AW27" s="14"/>
      <c r="AX27" s="14"/>
      <c r="AY27" s="14">
        <v>1</v>
      </c>
      <c r="AZ27" s="14">
        <v>1</v>
      </c>
      <c r="BA27" s="14">
        <v>2</v>
      </c>
      <c r="BB27" s="14"/>
      <c r="BC27" s="14">
        <f t="shared" si="1"/>
        <v>9</v>
      </c>
    </row>
    <row r="28" spans="1:55">
      <c r="A28" s="8">
        <v>25</v>
      </c>
      <c r="B28" s="8" t="s">
        <v>103</v>
      </c>
      <c r="C28" s="8" t="s">
        <v>125</v>
      </c>
      <c r="D28" s="8" t="s">
        <v>72</v>
      </c>
      <c r="E28" s="8">
        <v>5401240001</v>
      </c>
      <c r="F28" s="8" t="s">
        <v>126</v>
      </c>
      <c r="G28" s="8" t="s">
        <v>127</v>
      </c>
      <c r="H28" s="9">
        <f>100+AR28</f>
        <v>75.2</v>
      </c>
      <c r="I28" s="8"/>
      <c r="J28" s="8"/>
      <c r="K28" s="8"/>
      <c r="L28" s="9"/>
      <c r="M28" s="8"/>
      <c r="N28" s="8"/>
      <c r="O28" s="9" t="s">
        <v>79</v>
      </c>
      <c r="P28" s="8"/>
      <c r="Q28" s="8"/>
      <c r="R28" s="8"/>
      <c r="S28" s="8"/>
      <c r="T28" s="8">
        <v>-5</v>
      </c>
      <c r="U28" s="8"/>
      <c r="V28" s="8">
        <v>-3</v>
      </c>
      <c r="W28" s="8">
        <v>-1.5</v>
      </c>
      <c r="X28" s="8">
        <v>-1.4</v>
      </c>
      <c r="Y28" s="8"/>
      <c r="Z28" s="8"/>
      <c r="AA28" s="8"/>
      <c r="AB28" s="8"/>
      <c r="AC28" s="8">
        <v>-4</v>
      </c>
      <c r="AD28" s="8"/>
      <c r="AE28" s="14"/>
      <c r="AF28" s="14">
        <v>-3</v>
      </c>
      <c r="AG28" s="14">
        <v>-3</v>
      </c>
      <c r="AH28" s="14"/>
      <c r="AI28" s="14"/>
      <c r="AJ28" s="14"/>
      <c r="AK28" s="14">
        <v>-0.8</v>
      </c>
      <c r="AL28" s="14"/>
      <c r="AM28" s="14">
        <v>-1</v>
      </c>
      <c r="AN28" s="14">
        <v>-2</v>
      </c>
      <c r="AO28" s="14">
        <v>-0.1</v>
      </c>
      <c r="AP28" s="14"/>
      <c r="AQ28" s="14"/>
      <c r="AR28" s="14">
        <f t="shared" si="0"/>
        <v>-24.8</v>
      </c>
      <c r="AS28" s="14"/>
      <c r="AT28" s="14">
        <v>1</v>
      </c>
      <c r="AU28" s="14">
        <v>2</v>
      </c>
      <c r="AV28" s="14">
        <v>2</v>
      </c>
      <c r="AW28" s="14"/>
      <c r="AX28" s="14"/>
      <c r="AY28" s="14">
        <v>1</v>
      </c>
      <c r="AZ28" s="14">
        <v>1</v>
      </c>
      <c r="BA28" s="14">
        <v>2</v>
      </c>
      <c r="BB28" s="14"/>
      <c r="BC28" s="14">
        <f t="shared" si="1"/>
        <v>9</v>
      </c>
    </row>
    <row r="29" spans="1:55">
      <c r="A29" s="8">
        <v>26</v>
      </c>
      <c r="B29" s="8" t="s">
        <v>103</v>
      </c>
      <c r="C29" s="9" t="s">
        <v>128</v>
      </c>
      <c r="D29" s="8" t="s">
        <v>72</v>
      </c>
      <c r="E29" s="8">
        <v>5401250001</v>
      </c>
      <c r="F29" s="8" t="s">
        <v>129</v>
      </c>
      <c r="G29" s="8" t="s">
        <v>130</v>
      </c>
      <c r="H29" s="9">
        <v>78</v>
      </c>
      <c r="I29" s="8"/>
      <c r="J29" s="8"/>
      <c r="K29" s="8"/>
      <c r="L29" s="8"/>
      <c r="M29" s="8"/>
      <c r="N29" s="8"/>
      <c r="O29" s="8" t="s">
        <v>79</v>
      </c>
      <c r="P29" s="8"/>
      <c r="Q29" s="8"/>
      <c r="R29" s="8"/>
      <c r="S29" s="8">
        <v>-5</v>
      </c>
      <c r="T29" s="8"/>
      <c r="U29" s="8"/>
      <c r="V29" s="8"/>
      <c r="W29" s="8"/>
      <c r="X29" s="8">
        <v>-2</v>
      </c>
      <c r="Y29" s="8"/>
      <c r="Z29" s="8"/>
      <c r="AA29" s="8"/>
      <c r="AB29" s="8"/>
      <c r="AC29" s="8">
        <v>-5</v>
      </c>
      <c r="AD29" s="8">
        <v>-2</v>
      </c>
      <c r="AE29" s="14"/>
      <c r="AF29" s="14">
        <v>-3</v>
      </c>
      <c r="AG29" s="14"/>
      <c r="AH29" s="14"/>
      <c r="AI29" s="14"/>
      <c r="AJ29" s="14"/>
      <c r="AK29" s="14"/>
      <c r="AL29" s="14"/>
      <c r="AM29" s="14">
        <v>-3</v>
      </c>
      <c r="AN29" s="14">
        <v>-2</v>
      </c>
      <c r="AO29" s="14"/>
      <c r="AP29" s="14"/>
      <c r="AQ29" s="14"/>
      <c r="AR29" s="14">
        <f t="shared" si="0"/>
        <v>-22</v>
      </c>
      <c r="AS29" s="14">
        <v>3</v>
      </c>
      <c r="AT29" s="14">
        <v>2</v>
      </c>
      <c r="AU29" s="14">
        <v>2</v>
      </c>
      <c r="AV29" s="14">
        <v>2</v>
      </c>
      <c r="AW29" s="14"/>
      <c r="AX29" s="14">
        <v>3</v>
      </c>
      <c r="AY29" s="14">
        <v>3</v>
      </c>
      <c r="AZ29" s="14">
        <v>1</v>
      </c>
      <c r="BA29" s="14">
        <v>2</v>
      </c>
      <c r="BB29" s="14"/>
      <c r="BC29" s="14">
        <f t="shared" si="1"/>
        <v>18</v>
      </c>
    </row>
    <row r="30" spans="1:55">
      <c r="A30" s="8">
        <v>27</v>
      </c>
      <c r="B30" s="8" t="s">
        <v>103</v>
      </c>
      <c r="C30" s="8" t="s">
        <v>131</v>
      </c>
      <c r="D30" s="8" t="s">
        <v>72</v>
      </c>
      <c r="E30" s="8">
        <v>5401260002</v>
      </c>
      <c r="F30" s="8" t="s">
        <v>132</v>
      </c>
      <c r="G30" s="8" t="s">
        <v>133</v>
      </c>
      <c r="H30" s="9">
        <v>79.7</v>
      </c>
      <c r="I30" s="8"/>
      <c r="J30" s="8"/>
      <c r="K30" s="8"/>
      <c r="L30" s="8"/>
      <c r="M30" s="8"/>
      <c r="N30" s="8"/>
      <c r="O30" s="8" t="s">
        <v>79</v>
      </c>
      <c r="P30" s="8">
        <v>-1</v>
      </c>
      <c r="Q30" s="8"/>
      <c r="R30" s="8"/>
      <c r="S30" s="8"/>
      <c r="T30" s="8"/>
      <c r="U30" s="8">
        <v>-5</v>
      </c>
      <c r="V30" s="8"/>
      <c r="W30" s="8"/>
      <c r="X30" s="8">
        <v>-4</v>
      </c>
      <c r="Y30" s="8"/>
      <c r="Z30" s="8"/>
      <c r="AA30" s="8"/>
      <c r="AB30" s="8"/>
      <c r="AC30" s="8"/>
      <c r="AD30" s="8"/>
      <c r="AE30" s="8"/>
      <c r="AF30" s="8">
        <v>-3</v>
      </c>
      <c r="AG30" s="8">
        <v>-3</v>
      </c>
      <c r="AH30" s="8"/>
      <c r="AI30" s="8"/>
      <c r="AJ30" s="8"/>
      <c r="AK30" s="8">
        <v>-0.3</v>
      </c>
      <c r="AL30" s="8"/>
      <c r="AM30" s="8">
        <v>-2</v>
      </c>
      <c r="AN30" s="8">
        <v>-2</v>
      </c>
      <c r="AO30" s="8"/>
      <c r="AP30" s="8"/>
      <c r="AQ30" s="8"/>
      <c r="AR30" s="14">
        <f t="shared" si="0"/>
        <v>-20.3</v>
      </c>
      <c r="AS30" s="8"/>
      <c r="AT30" s="8"/>
      <c r="AU30" s="8"/>
      <c r="AV30" s="8"/>
      <c r="AW30" s="8"/>
      <c r="AX30" s="8"/>
      <c r="AY30" s="8">
        <v>1</v>
      </c>
      <c r="AZ30" s="8">
        <v>1</v>
      </c>
      <c r="BA30" s="8">
        <v>2</v>
      </c>
      <c r="BB30" s="8"/>
      <c r="BC30" s="14">
        <f t="shared" si="1"/>
        <v>4</v>
      </c>
    </row>
    <row r="31" spans="1:55">
      <c r="A31" s="8">
        <v>28</v>
      </c>
      <c r="B31" s="8" t="s">
        <v>103</v>
      </c>
      <c r="C31" s="8" t="s">
        <v>134</v>
      </c>
      <c r="D31" s="8" t="s">
        <v>72</v>
      </c>
      <c r="E31" s="8">
        <v>5401270003</v>
      </c>
      <c r="F31" s="8" t="s">
        <v>135</v>
      </c>
      <c r="G31" s="8" t="s">
        <v>136</v>
      </c>
      <c r="H31" s="9" t="s">
        <v>71</v>
      </c>
      <c r="I31" s="8"/>
      <c r="J31" s="8"/>
      <c r="K31" s="8"/>
      <c r="L31" s="9" t="s">
        <v>72</v>
      </c>
      <c r="M31" s="8"/>
      <c r="N31" s="8"/>
      <c r="O31" s="9" t="s">
        <v>71</v>
      </c>
      <c r="P31" s="8">
        <v>-1</v>
      </c>
      <c r="Q31" s="8"/>
      <c r="R31" s="8"/>
      <c r="S31" s="8">
        <v>-5</v>
      </c>
      <c r="T31" s="8">
        <v>-5</v>
      </c>
      <c r="U31" s="8"/>
      <c r="V31" s="8"/>
      <c r="W31" s="8">
        <v>-1.5</v>
      </c>
      <c r="X31" s="8">
        <v>-4</v>
      </c>
      <c r="Y31" s="8"/>
      <c r="Z31" s="8"/>
      <c r="AA31" s="8"/>
      <c r="AB31" s="8"/>
      <c r="AC31" s="8">
        <v>-5</v>
      </c>
      <c r="AD31" s="8">
        <v>-1</v>
      </c>
      <c r="AE31" s="8"/>
      <c r="AF31" s="8">
        <v>-3</v>
      </c>
      <c r="AG31" s="8"/>
      <c r="AH31" s="8">
        <v>-7</v>
      </c>
      <c r="AI31" s="8"/>
      <c r="AJ31" s="8"/>
      <c r="AK31" s="8"/>
      <c r="AL31" s="8"/>
      <c r="AM31" s="8">
        <v>-2</v>
      </c>
      <c r="AN31" s="8">
        <v>-2</v>
      </c>
      <c r="AO31" s="8"/>
      <c r="AP31" s="8"/>
      <c r="AQ31" s="8">
        <v>-1</v>
      </c>
      <c r="AR31" s="14">
        <f t="shared" si="0"/>
        <v>-37.5</v>
      </c>
      <c r="AS31" s="8">
        <v>2</v>
      </c>
      <c r="AT31" s="8">
        <v>2</v>
      </c>
      <c r="AU31" s="8">
        <v>2</v>
      </c>
      <c r="AV31" s="8">
        <v>2</v>
      </c>
      <c r="AW31" s="8"/>
      <c r="AX31" s="8">
        <v>3</v>
      </c>
      <c r="AY31" s="8">
        <v>1</v>
      </c>
      <c r="AZ31" s="8">
        <v>1</v>
      </c>
      <c r="BA31" s="8"/>
      <c r="BB31" s="8"/>
      <c r="BC31" s="14">
        <f t="shared" si="1"/>
        <v>13</v>
      </c>
    </row>
    <row r="32" spans="1:55">
      <c r="A32" s="8">
        <v>29</v>
      </c>
      <c r="B32" s="8" t="s">
        <v>137</v>
      </c>
      <c r="C32" s="8"/>
      <c r="D32" s="8" t="s">
        <v>72</v>
      </c>
      <c r="E32" s="8">
        <v>5421000007</v>
      </c>
      <c r="F32" s="8" t="s">
        <v>138</v>
      </c>
      <c r="G32" s="8" t="s">
        <v>139</v>
      </c>
      <c r="H32" s="9" t="s">
        <v>71</v>
      </c>
      <c r="I32" s="8"/>
      <c r="J32" s="8"/>
      <c r="K32" s="8"/>
      <c r="L32" s="9" t="s">
        <v>72</v>
      </c>
      <c r="M32" s="8"/>
      <c r="N32" s="8"/>
      <c r="O32" s="8" t="s">
        <v>71</v>
      </c>
      <c r="P32" s="8">
        <v>-2</v>
      </c>
      <c r="Q32" s="8"/>
      <c r="R32" s="8"/>
      <c r="S32" s="8">
        <v>-5</v>
      </c>
      <c r="T32" s="8">
        <v>-5</v>
      </c>
      <c r="U32" s="8"/>
      <c r="V32" s="8">
        <v>-2</v>
      </c>
      <c r="W32" s="8"/>
      <c r="X32" s="8">
        <v>-4</v>
      </c>
      <c r="Y32" s="8">
        <v>-3</v>
      </c>
      <c r="Z32" s="8"/>
      <c r="AA32" s="8">
        <v>-2</v>
      </c>
      <c r="AB32" s="8"/>
      <c r="AC32" s="8">
        <v>-5</v>
      </c>
      <c r="AD32" s="8">
        <v>-2</v>
      </c>
      <c r="AE32" s="14"/>
      <c r="AF32" s="14">
        <v>-3</v>
      </c>
      <c r="AG32" s="14">
        <v>-3</v>
      </c>
      <c r="AH32" s="14"/>
      <c r="AI32" s="14"/>
      <c r="AJ32" s="14"/>
      <c r="AK32" s="14"/>
      <c r="AL32" s="14"/>
      <c r="AM32" s="14">
        <v>-2</v>
      </c>
      <c r="AN32" s="14">
        <v>-2</v>
      </c>
      <c r="AO32" s="14"/>
      <c r="AP32" s="14"/>
      <c r="AQ32" s="14"/>
      <c r="AR32" s="14">
        <f t="shared" si="0"/>
        <v>-40</v>
      </c>
      <c r="AS32" s="14"/>
      <c r="AT32" s="14">
        <v>3</v>
      </c>
      <c r="AU32" s="14">
        <v>2</v>
      </c>
      <c r="AV32" s="14">
        <v>2</v>
      </c>
      <c r="AW32" s="14"/>
      <c r="AX32" s="14">
        <v>3</v>
      </c>
      <c r="AY32" s="14">
        <v>1</v>
      </c>
      <c r="AZ32" s="14">
        <v>1</v>
      </c>
      <c r="BA32" s="14"/>
      <c r="BB32" s="14"/>
      <c r="BC32" s="14">
        <f t="shared" si="1"/>
        <v>12</v>
      </c>
    </row>
    <row r="33" spans="1:55">
      <c r="A33" s="8">
        <v>30</v>
      </c>
      <c r="B33" s="8" t="s">
        <v>137</v>
      </c>
      <c r="C33" s="8"/>
      <c r="D33" s="9" t="s">
        <v>68</v>
      </c>
      <c r="E33" s="8" t="s">
        <v>100</v>
      </c>
      <c r="F33" s="9" t="s">
        <v>140</v>
      </c>
      <c r="G33" s="8" t="s">
        <v>141</v>
      </c>
      <c r="H33" s="9" t="s">
        <v>71</v>
      </c>
      <c r="I33" s="8"/>
      <c r="J33" s="8"/>
      <c r="K33" s="8"/>
      <c r="L33" s="9" t="s">
        <v>72</v>
      </c>
      <c r="M33" s="8"/>
      <c r="N33" s="8"/>
      <c r="O33" s="8" t="s">
        <v>71</v>
      </c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14">
        <f t="shared" si="0"/>
        <v>0</v>
      </c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14">
        <f t="shared" si="1"/>
        <v>0</v>
      </c>
    </row>
    <row r="34" spans="1:55">
      <c r="A34" s="8">
        <v>31</v>
      </c>
      <c r="B34" s="8" t="s">
        <v>137</v>
      </c>
      <c r="C34" s="8"/>
      <c r="D34" s="8" t="s">
        <v>68</v>
      </c>
      <c r="E34" s="8">
        <v>5421000009</v>
      </c>
      <c r="F34" s="8" t="s">
        <v>142</v>
      </c>
      <c r="G34" s="8" t="s">
        <v>143</v>
      </c>
      <c r="H34" s="9" t="s">
        <v>71</v>
      </c>
      <c r="I34" s="8"/>
      <c r="J34" s="8"/>
      <c r="K34" s="8"/>
      <c r="L34" s="9" t="s">
        <v>72</v>
      </c>
      <c r="M34" s="8"/>
      <c r="N34" s="8"/>
      <c r="O34" s="8" t="s">
        <v>71</v>
      </c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14">
        <f t="shared" si="0"/>
        <v>0</v>
      </c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14">
        <f t="shared" si="1"/>
        <v>0</v>
      </c>
    </row>
    <row r="35" spans="1:55">
      <c r="A35" s="8">
        <v>32</v>
      </c>
      <c r="B35" s="8" t="s">
        <v>137</v>
      </c>
      <c r="C35" s="8" t="s">
        <v>144</v>
      </c>
      <c r="D35" s="8" t="s">
        <v>72</v>
      </c>
      <c r="E35" s="8">
        <v>5421210001</v>
      </c>
      <c r="F35" s="8" t="s">
        <v>145</v>
      </c>
      <c r="G35" s="8" t="s">
        <v>146</v>
      </c>
      <c r="H35" s="9" t="s">
        <v>71</v>
      </c>
      <c r="I35" s="8"/>
      <c r="J35" s="8"/>
      <c r="K35" s="8"/>
      <c r="L35" s="9" t="s">
        <v>72</v>
      </c>
      <c r="M35" s="8"/>
      <c r="N35" s="8"/>
      <c r="O35" s="9" t="s">
        <v>71</v>
      </c>
      <c r="P35" s="8">
        <v>-1</v>
      </c>
      <c r="Q35" s="8"/>
      <c r="R35" s="8"/>
      <c r="S35" s="8"/>
      <c r="T35" s="8"/>
      <c r="U35" s="8"/>
      <c r="V35" s="8">
        <v>-2</v>
      </c>
      <c r="W35" s="8">
        <v>-2</v>
      </c>
      <c r="X35" s="8"/>
      <c r="Y35" s="8">
        <v>-3</v>
      </c>
      <c r="Z35" s="8"/>
      <c r="AA35" s="8">
        <v>-2</v>
      </c>
      <c r="AB35" s="8"/>
      <c r="AC35" s="8">
        <v>-5</v>
      </c>
      <c r="AD35" s="8"/>
      <c r="AE35" s="8"/>
      <c r="AF35" s="8">
        <v>-3</v>
      </c>
      <c r="AG35" s="8"/>
      <c r="AH35" s="8"/>
      <c r="AI35" s="8"/>
      <c r="AJ35" s="8"/>
      <c r="AK35" s="8"/>
      <c r="AL35" s="8"/>
      <c r="AM35" s="8">
        <v>-3</v>
      </c>
      <c r="AN35" s="8">
        <v>-2</v>
      </c>
      <c r="AO35" s="8">
        <v>-0.1</v>
      </c>
      <c r="AP35" s="8"/>
      <c r="AQ35" s="8"/>
      <c r="AR35" s="14">
        <f t="shared" si="0"/>
        <v>-23.1</v>
      </c>
      <c r="AS35" s="8"/>
      <c r="AT35" s="8">
        <v>2</v>
      </c>
      <c r="AU35" s="8">
        <v>2</v>
      </c>
      <c r="AV35" s="8">
        <v>2</v>
      </c>
      <c r="AW35" s="8"/>
      <c r="AX35" s="8">
        <v>3</v>
      </c>
      <c r="AY35" s="8">
        <v>1</v>
      </c>
      <c r="AZ35" s="8"/>
      <c r="BA35" s="8"/>
      <c r="BB35" s="8"/>
      <c r="BC35" s="14">
        <f t="shared" si="1"/>
        <v>10</v>
      </c>
    </row>
    <row r="36" spans="1:55">
      <c r="A36" s="8">
        <v>33</v>
      </c>
      <c r="B36" s="8" t="s">
        <v>137</v>
      </c>
      <c r="C36" s="8" t="s">
        <v>147</v>
      </c>
      <c r="D36" s="8" t="s">
        <v>72</v>
      </c>
      <c r="E36" s="8">
        <v>5421230001</v>
      </c>
      <c r="F36" s="8" t="s">
        <v>148</v>
      </c>
      <c r="G36" s="8" t="s">
        <v>149</v>
      </c>
      <c r="H36" s="9" t="s">
        <v>71</v>
      </c>
      <c r="I36" s="8"/>
      <c r="J36" s="8"/>
      <c r="K36" s="8"/>
      <c r="L36" s="9" t="s">
        <v>72</v>
      </c>
      <c r="M36" s="8"/>
      <c r="N36" s="8"/>
      <c r="O36" s="9" t="s">
        <v>71</v>
      </c>
      <c r="P36" s="8">
        <v>-2</v>
      </c>
      <c r="Q36" s="8"/>
      <c r="R36" s="8"/>
      <c r="S36" s="8">
        <v>-5</v>
      </c>
      <c r="T36" s="8">
        <v>-5</v>
      </c>
      <c r="U36" s="8"/>
      <c r="V36" s="8">
        <v>-1</v>
      </c>
      <c r="W36" s="8">
        <v>-0.5</v>
      </c>
      <c r="X36" s="8"/>
      <c r="Y36" s="8">
        <v>-3</v>
      </c>
      <c r="Z36" s="8"/>
      <c r="AA36" s="8">
        <v>-2</v>
      </c>
      <c r="AB36" s="8"/>
      <c r="AC36" s="8">
        <v>-5</v>
      </c>
      <c r="AD36" s="8">
        <v>-2</v>
      </c>
      <c r="AE36" s="14"/>
      <c r="AF36" s="14">
        <v>-3</v>
      </c>
      <c r="AG36" s="14">
        <v>-3</v>
      </c>
      <c r="AH36" s="8">
        <v>-4</v>
      </c>
      <c r="AI36" s="8">
        <v>-1</v>
      </c>
      <c r="AJ36" s="8">
        <v>-0.5</v>
      </c>
      <c r="AK36" s="8">
        <v>-0.6</v>
      </c>
      <c r="AL36" s="8">
        <v>-1</v>
      </c>
      <c r="AM36" s="8">
        <v>-2</v>
      </c>
      <c r="AN36" s="14">
        <v>-2</v>
      </c>
      <c r="AO36" s="14"/>
      <c r="AP36" s="14"/>
      <c r="AQ36" s="14"/>
      <c r="AR36" s="14">
        <f t="shared" si="0"/>
        <v>-42.6</v>
      </c>
      <c r="AS36" s="14"/>
      <c r="AT36" s="14"/>
      <c r="AU36" s="14">
        <v>2</v>
      </c>
      <c r="AV36" s="14">
        <v>2</v>
      </c>
      <c r="AW36" s="14"/>
      <c r="AX36" s="14"/>
      <c r="AY36" s="14">
        <v>1</v>
      </c>
      <c r="AZ36" s="14">
        <v>1</v>
      </c>
      <c r="BA36" s="14"/>
      <c r="BB36" s="14"/>
      <c r="BC36" s="14">
        <f t="shared" si="1"/>
        <v>6</v>
      </c>
    </row>
    <row r="37" spans="1:55">
      <c r="A37" s="8">
        <v>34</v>
      </c>
      <c r="B37" s="8" t="s">
        <v>137</v>
      </c>
      <c r="C37" s="8" t="s">
        <v>150</v>
      </c>
      <c r="D37" s="8" t="s">
        <v>72</v>
      </c>
      <c r="E37" s="8">
        <v>5421250001</v>
      </c>
      <c r="F37" s="8" t="s">
        <v>151</v>
      </c>
      <c r="G37" s="8" t="s">
        <v>152</v>
      </c>
      <c r="H37" s="9" t="s">
        <v>71</v>
      </c>
      <c r="I37" s="8"/>
      <c r="J37" s="8"/>
      <c r="K37" s="8"/>
      <c r="L37" s="9" t="s">
        <v>72</v>
      </c>
      <c r="M37" s="8"/>
      <c r="N37" s="8"/>
      <c r="O37" s="9" t="s">
        <v>71</v>
      </c>
      <c r="P37" s="8">
        <v>-1</v>
      </c>
      <c r="Q37" s="8">
        <v>-2</v>
      </c>
      <c r="R37" s="8"/>
      <c r="S37" s="8">
        <v>-5</v>
      </c>
      <c r="T37" s="8">
        <v>-5</v>
      </c>
      <c r="U37" s="8">
        <v>-5</v>
      </c>
      <c r="V37" s="8">
        <v>-3</v>
      </c>
      <c r="W37" s="8">
        <v>-1.5</v>
      </c>
      <c r="X37" s="8">
        <v>-1</v>
      </c>
      <c r="Y37" s="8">
        <v>-1</v>
      </c>
      <c r="Z37" s="8"/>
      <c r="AA37" s="8">
        <v>-2</v>
      </c>
      <c r="AB37" s="8">
        <v>-1</v>
      </c>
      <c r="AC37" s="8">
        <v>-5</v>
      </c>
      <c r="AD37" s="8">
        <v>-1</v>
      </c>
      <c r="AE37" s="8"/>
      <c r="AF37" s="8">
        <v>-3</v>
      </c>
      <c r="AG37" s="8">
        <v>-3</v>
      </c>
      <c r="AH37" s="8">
        <v>-4</v>
      </c>
      <c r="AI37" s="8">
        <v>-1</v>
      </c>
      <c r="AJ37" s="8">
        <v>-0.5</v>
      </c>
      <c r="AK37" s="8">
        <v>-0.2</v>
      </c>
      <c r="AL37" s="8">
        <v>-1</v>
      </c>
      <c r="AM37" s="8">
        <v>-2</v>
      </c>
      <c r="AN37" s="8">
        <v>-2</v>
      </c>
      <c r="AO37" s="8"/>
      <c r="AP37" s="8"/>
      <c r="AQ37" s="8"/>
      <c r="AR37" s="14">
        <f t="shared" si="0"/>
        <v>-50.2</v>
      </c>
      <c r="AS37" s="8"/>
      <c r="AT37" s="8">
        <v>3</v>
      </c>
      <c r="AU37" s="8">
        <v>2</v>
      </c>
      <c r="AV37" s="8">
        <v>2</v>
      </c>
      <c r="AW37" s="8"/>
      <c r="AX37" s="8"/>
      <c r="AY37" s="8"/>
      <c r="AZ37" s="8">
        <v>1</v>
      </c>
      <c r="BA37" s="8"/>
      <c r="BB37" s="8"/>
      <c r="BC37" s="14">
        <f t="shared" si="1"/>
        <v>8</v>
      </c>
    </row>
    <row r="38" spans="1:55">
      <c r="A38" s="8">
        <v>35</v>
      </c>
      <c r="B38" s="8" t="s">
        <v>137</v>
      </c>
      <c r="C38" s="8" t="s">
        <v>153</v>
      </c>
      <c r="D38" s="8" t="s">
        <v>72</v>
      </c>
      <c r="E38" s="8">
        <v>5421260001</v>
      </c>
      <c r="F38" s="9" t="s">
        <v>154</v>
      </c>
      <c r="G38" s="8" t="s">
        <v>155</v>
      </c>
      <c r="H38" s="9" t="s">
        <v>71</v>
      </c>
      <c r="I38" s="8"/>
      <c r="J38" s="8"/>
      <c r="K38" s="8"/>
      <c r="L38" s="9" t="s">
        <v>72</v>
      </c>
      <c r="M38" s="8"/>
      <c r="N38" s="8"/>
      <c r="O38" s="9" t="s">
        <v>71</v>
      </c>
      <c r="P38" s="8"/>
      <c r="Q38" s="8"/>
      <c r="R38" s="8">
        <v>-1</v>
      </c>
      <c r="S38" s="8">
        <v>-5</v>
      </c>
      <c r="T38" s="8">
        <v>-5</v>
      </c>
      <c r="U38" s="8">
        <v>-5</v>
      </c>
      <c r="V38" s="8"/>
      <c r="W38" s="8">
        <v>-1.5</v>
      </c>
      <c r="X38" s="8">
        <v>-4</v>
      </c>
      <c r="Y38" s="8"/>
      <c r="Z38" s="8"/>
      <c r="AA38" s="8">
        <v>-2</v>
      </c>
      <c r="AB38" s="8">
        <v>-4</v>
      </c>
      <c r="AC38" s="8">
        <v>-3</v>
      </c>
      <c r="AD38" s="8">
        <v>-2</v>
      </c>
      <c r="AE38" s="8"/>
      <c r="AF38" s="8">
        <v>-3</v>
      </c>
      <c r="AG38" s="8">
        <v>-6</v>
      </c>
      <c r="AH38" s="8">
        <v>-4</v>
      </c>
      <c r="AI38" s="8"/>
      <c r="AJ38" s="8"/>
      <c r="AK38" s="8">
        <v>-1</v>
      </c>
      <c r="AL38" s="8">
        <v>-1</v>
      </c>
      <c r="AM38" s="8">
        <v>-2</v>
      </c>
      <c r="AN38" s="8">
        <v>-2</v>
      </c>
      <c r="AO38" s="8"/>
      <c r="AP38" s="8"/>
      <c r="AQ38" s="8">
        <v>-1</v>
      </c>
      <c r="AR38" s="14">
        <f t="shared" si="0"/>
        <v>-52.5</v>
      </c>
      <c r="AS38" s="8"/>
      <c r="AT38" s="8">
        <v>1</v>
      </c>
      <c r="AU38" s="8">
        <v>2</v>
      </c>
      <c r="AV38" s="8">
        <v>2</v>
      </c>
      <c r="AW38" s="8"/>
      <c r="AX38" s="8">
        <v>3</v>
      </c>
      <c r="AY38" s="8"/>
      <c r="AZ38" s="8">
        <v>1</v>
      </c>
      <c r="BA38" s="8"/>
      <c r="BB38" s="8"/>
      <c r="BC38" s="14">
        <f t="shared" si="1"/>
        <v>9</v>
      </c>
    </row>
    <row r="39" spans="1:55">
      <c r="A39" s="8">
        <v>36</v>
      </c>
      <c r="B39" s="8" t="s">
        <v>137</v>
      </c>
      <c r="C39" s="8" t="s">
        <v>156</v>
      </c>
      <c r="D39" s="8" t="s">
        <v>72</v>
      </c>
      <c r="E39" s="8">
        <v>5421270001</v>
      </c>
      <c r="F39" s="8" t="s">
        <v>157</v>
      </c>
      <c r="G39" s="8" t="s">
        <v>158</v>
      </c>
      <c r="H39" s="9" t="s">
        <v>159</v>
      </c>
      <c r="I39" s="8"/>
      <c r="J39" s="8"/>
      <c r="K39" s="8"/>
      <c r="L39" s="8"/>
      <c r="M39" s="8"/>
      <c r="N39" s="8"/>
      <c r="O39" s="8" t="s">
        <v>79</v>
      </c>
      <c r="P39" s="8">
        <v>-1</v>
      </c>
      <c r="Q39" s="8">
        <v>-2</v>
      </c>
      <c r="R39" s="8"/>
      <c r="S39" s="8"/>
      <c r="T39" s="8">
        <v>-5</v>
      </c>
      <c r="U39" s="8">
        <v>-5</v>
      </c>
      <c r="V39" s="8">
        <v>-3</v>
      </c>
      <c r="W39" s="8">
        <v>-1.5</v>
      </c>
      <c r="X39" s="8">
        <v>-3</v>
      </c>
      <c r="Y39" s="8"/>
      <c r="Z39" s="8"/>
      <c r="AA39" s="8">
        <v>-2</v>
      </c>
      <c r="AB39" s="8"/>
      <c r="AC39" s="8">
        <v>-5</v>
      </c>
      <c r="AD39" s="8"/>
      <c r="AE39" s="14"/>
      <c r="AF39" s="14">
        <v>-3</v>
      </c>
      <c r="AG39" s="14">
        <v>-3</v>
      </c>
      <c r="AH39" s="14">
        <v>-4</v>
      </c>
      <c r="AI39" s="8"/>
      <c r="AJ39" s="8">
        <v>-0.5</v>
      </c>
      <c r="AK39" s="8">
        <v>-1</v>
      </c>
      <c r="AL39" s="8"/>
      <c r="AM39" s="14">
        <v>-1</v>
      </c>
      <c r="AN39" s="14">
        <v>-2</v>
      </c>
      <c r="AO39" s="14"/>
      <c r="AP39" s="14"/>
      <c r="AQ39" s="14"/>
      <c r="AR39" s="14">
        <f t="shared" si="0"/>
        <v>-42</v>
      </c>
      <c r="AS39" s="14"/>
      <c r="AT39" s="14"/>
      <c r="AU39" s="14">
        <v>2</v>
      </c>
      <c r="AV39" s="14">
        <v>2</v>
      </c>
      <c r="AW39" s="14"/>
      <c r="AX39" s="14"/>
      <c r="AY39" s="14">
        <v>1</v>
      </c>
      <c r="AZ39" s="14">
        <v>1</v>
      </c>
      <c r="BA39" s="14"/>
      <c r="BB39" s="14"/>
      <c r="BC39" s="14">
        <f t="shared" si="1"/>
        <v>6</v>
      </c>
    </row>
    <row r="40" spans="1:55">
      <c r="A40" s="8">
        <v>37</v>
      </c>
      <c r="B40" s="8" t="s">
        <v>137</v>
      </c>
      <c r="C40" s="8" t="s">
        <v>160</v>
      </c>
      <c r="D40" s="8" t="s">
        <v>72</v>
      </c>
      <c r="E40" s="8">
        <v>5421290001</v>
      </c>
      <c r="F40" s="8" t="s">
        <v>161</v>
      </c>
      <c r="G40" s="8" t="s">
        <v>162</v>
      </c>
      <c r="H40" s="9" t="s">
        <v>71</v>
      </c>
      <c r="I40" s="8"/>
      <c r="J40" s="8"/>
      <c r="K40" s="8"/>
      <c r="L40" s="9" t="s">
        <v>72</v>
      </c>
      <c r="M40" s="8"/>
      <c r="N40" s="8"/>
      <c r="O40" s="9" t="s">
        <v>71</v>
      </c>
      <c r="P40" s="8"/>
      <c r="Q40" s="8">
        <v>-2</v>
      </c>
      <c r="R40" s="8"/>
      <c r="S40" s="8"/>
      <c r="T40" s="8">
        <v>-5</v>
      </c>
      <c r="U40" s="8">
        <v>-5</v>
      </c>
      <c r="V40" s="8">
        <v>-3</v>
      </c>
      <c r="W40" s="8">
        <v>-3</v>
      </c>
      <c r="X40" s="8">
        <v>-1</v>
      </c>
      <c r="Y40" s="8">
        <v>-3</v>
      </c>
      <c r="Z40" s="8"/>
      <c r="AA40" s="8">
        <v>-2</v>
      </c>
      <c r="AB40" s="8"/>
      <c r="AC40" s="8">
        <v>-5</v>
      </c>
      <c r="AD40" s="8">
        <v>-1</v>
      </c>
      <c r="AE40" s="14"/>
      <c r="AF40" s="14">
        <v>-3</v>
      </c>
      <c r="AG40" s="14">
        <v>-3</v>
      </c>
      <c r="AH40" s="8">
        <v>-4</v>
      </c>
      <c r="AI40" s="8">
        <v>-1</v>
      </c>
      <c r="AJ40" s="8">
        <v>-0.5</v>
      </c>
      <c r="AK40" s="8"/>
      <c r="AL40" s="8">
        <v>-1</v>
      </c>
      <c r="AM40" s="8">
        <v>-2</v>
      </c>
      <c r="AN40" s="8">
        <v>-2</v>
      </c>
      <c r="AO40" s="8"/>
      <c r="AP40" s="8">
        <v>-1</v>
      </c>
      <c r="AQ40" s="14"/>
      <c r="AR40" s="14">
        <f t="shared" si="0"/>
        <v>-47.5</v>
      </c>
      <c r="AS40" s="14"/>
      <c r="AT40" s="14"/>
      <c r="AU40" s="14">
        <v>2</v>
      </c>
      <c r="AV40" s="14">
        <v>2</v>
      </c>
      <c r="AW40" s="14"/>
      <c r="AX40" s="14"/>
      <c r="AY40" s="14"/>
      <c r="AZ40" s="14">
        <v>1</v>
      </c>
      <c r="BA40" s="14"/>
      <c r="BB40" s="14"/>
      <c r="BC40" s="14">
        <f t="shared" si="1"/>
        <v>5</v>
      </c>
    </row>
    <row r="41" spans="1:55">
      <c r="A41" s="8">
        <v>38</v>
      </c>
      <c r="B41" s="8" t="s">
        <v>137</v>
      </c>
      <c r="C41" s="8" t="s">
        <v>163</v>
      </c>
      <c r="D41" s="8" t="s">
        <v>72</v>
      </c>
      <c r="E41" s="8">
        <v>5421330001</v>
      </c>
      <c r="F41" s="8" t="s">
        <v>164</v>
      </c>
      <c r="G41" s="8" t="s">
        <v>165</v>
      </c>
      <c r="H41" s="9" t="s">
        <v>71</v>
      </c>
      <c r="I41" s="8"/>
      <c r="J41" s="8"/>
      <c r="K41" s="8"/>
      <c r="L41" s="9" t="s">
        <v>72</v>
      </c>
      <c r="M41" s="8"/>
      <c r="N41" s="8"/>
      <c r="O41" s="9" t="s">
        <v>71</v>
      </c>
      <c r="P41" s="8"/>
      <c r="Q41" s="8"/>
      <c r="R41" s="8"/>
      <c r="S41" s="8">
        <v>-5</v>
      </c>
      <c r="T41" s="8"/>
      <c r="U41" s="8"/>
      <c r="V41" s="8"/>
      <c r="W41" s="8">
        <v>-0.5</v>
      </c>
      <c r="X41" s="8">
        <v>-1</v>
      </c>
      <c r="Y41" s="8">
        <v>-3</v>
      </c>
      <c r="Z41" s="8"/>
      <c r="AA41" s="8">
        <v>-2</v>
      </c>
      <c r="AB41" s="8"/>
      <c r="AC41" s="8">
        <v>-5</v>
      </c>
      <c r="AD41" s="8">
        <v>-2</v>
      </c>
      <c r="AE41" s="8"/>
      <c r="AF41" s="8">
        <v>-3</v>
      </c>
      <c r="AG41" s="8">
        <v>-3</v>
      </c>
      <c r="AH41" s="8"/>
      <c r="AI41" s="8">
        <v>-1</v>
      </c>
      <c r="AJ41" s="8">
        <v>-0.5</v>
      </c>
      <c r="AK41" s="8">
        <v>-0.5</v>
      </c>
      <c r="AL41" s="8">
        <v>-1</v>
      </c>
      <c r="AM41" s="8">
        <v>-2</v>
      </c>
      <c r="AN41" s="8">
        <v>-2</v>
      </c>
      <c r="AO41" s="8"/>
      <c r="AP41" s="8">
        <v>-1</v>
      </c>
      <c r="AQ41" s="8"/>
      <c r="AR41" s="14">
        <f t="shared" si="0"/>
        <v>-32.5</v>
      </c>
      <c r="AS41" s="8">
        <v>2</v>
      </c>
      <c r="AT41" s="8"/>
      <c r="AU41" s="8">
        <v>2</v>
      </c>
      <c r="AV41" s="8">
        <v>2</v>
      </c>
      <c r="AW41" s="8"/>
      <c r="AX41" s="8">
        <v>3</v>
      </c>
      <c r="AY41" s="8"/>
      <c r="AZ41" s="8">
        <v>1</v>
      </c>
      <c r="BA41" s="8"/>
      <c r="BB41" s="8"/>
      <c r="BC41" s="14">
        <f t="shared" si="1"/>
        <v>10</v>
      </c>
    </row>
    <row r="42" spans="1:55">
      <c r="A42" s="8">
        <v>39</v>
      </c>
      <c r="B42" s="8" t="s">
        <v>166</v>
      </c>
      <c r="C42" s="8"/>
      <c r="D42" s="8" t="s">
        <v>68</v>
      </c>
      <c r="E42" s="8">
        <v>5422000001</v>
      </c>
      <c r="F42" s="8" t="s">
        <v>167</v>
      </c>
      <c r="G42" s="8" t="s">
        <v>168</v>
      </c>
      <c r="H42" s="8" t="s">
        <v>79</v>
      </c>
      <c r="I42" s="8"/>
      <c r="J42" s="8"/>
      <c r="K42" s="8"/>
      <c r="L42" s="8"/>
      <c r="M42" s="8"/>
      <c r="N42" s="8"/>
      <c r="O42" s="8" t="s">
        <v>79</v>
      </c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14">
        <f t="shared" si="0"/>
        <v>0</v>
      </c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14">
        <f t="shared" si="1"/>
        <v>0</v>
      </c>
    </row>
    <row r="43" spans="1:55">
      <c r="A43" s="8">
        <v>40</v>
      </c>
      <c r="B43" s="8" t="s">
        <v>166</v>
      </c>
      <c r="C43" s="8"/>
      <c r="D43" s="8" t="s">
        <v>68</v>
      </c>
      <c r="E43" s="8">
        <v>5422000006</v>
      </c>
      <c r="F43" s="8" t="s">
        <v>169</v>
      </c>
      <c r="G43" s="8" t="s">
        <v>170</v>
      </c>
      <c r="H43" s="9" t="s">
        <v>79</v>
      </c>
      <c r="I43" s="8"/>
      <c r="J43" s="8"/>
      <c r="K43" s="8"/>
      <c r="L43" s="8"/>
      <c r="M43" s="8"/>
      <c r="N43" s="8"/>
      <c r="O43" s="9" t="s">
        <v>79</v>
      </c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>
        <f t="shared" si="0"/>
        <v>0</v>
      </c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>
        <f t="shared" si="1"/>
        <v>0</v>
      </c>
    </row>
    <row r="44" spans="1:55">
      <c r="A44" s="8">
        <v>41</v>
      </c>
      <c r="B44" s="8" t="s">
        <v>166</v>
      </c>
      <c r="C44" s="8"/>
      <c r="D44" s="8" t="s">
        <v>68</v>
      </c>
      <c r="E44" s="8">
        <v>5422000009</v>
      </c>
      <c r="F44" s="8" t="s">
        <v>171</v>
      </c>
      <c r="G44" s="8" t="s">
        <v>172</v>
      </c>
      <c r="H44" s="8" t="s">
        <v>79</v>
      </c>
      <c r="I44" s="8"/>
      <c r="J44" s="8"/>
      <c r="K44" s="8"/>
      <c r="L44" s="8"/>
      <c r="M44" s="8"/>
      <c r="N44" s="8"/>
      <c r="O44" s="9" t="s">
        <v>79</v>
      </c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>
        <f t="shared" si="0"/>
        <v>0</v>
      </c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>
        <f t="shared" si="1"/>
        <v>0</v>
      </c>
    </row>
    <row r="45" spans="1:55">
      <c r="A45" s="8">
        <v>42</v>
      </c>
      <c r="B45" s="8" t="s">
        <v>166</v>
      </c>
      <c r="C45" s="8"/>
      <c r="D45" s="8" t="s">
        <v>68</v>
      </c>
      <c r="E45" s="8">
        <v>5422000022</v>
      </c>
      <c r="F45" s="8" t="s">
        <v>173</v>
      </c>
      <c r="G45" s="8" t="s">
        <v>174</v>
      </c>
      <c r="H45" s="9" t="s">
        <v>79</v>
      </c>
      <c r="I45" s="8"/>
      <c r="J45" s="8"/>
      <c r="K45" s="8"/>
      <c r="L45" s="8"/>
      <c r="M45" s="8"/>
      <c r="N45" s="8"/>
      <c r="O45" s="9" t="s">
        <v>79</v>
      </c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14">
        <f t="shared" si="0"/>
        <v>0</v>
      </c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14">
        <f t="shared" si="1"/>
        <v>0</v>
      </c>
    </row>
    <row r="46" spans="1:55">
      <c r="A46" s="8">
        <v>43</v>
      </c>
      <c r="B46" s="8" t="s">
        <v>166</v>
      </c>
      <c r="C46" s="8"/>
      <c r="D46" s="8" t="s">
        <v>72</v>
      </c>
      <c r="E46" s="8">
        <v>5422000023</v>
      </c>
      <c r="F46" s="8" t="s">
        <v>175</v>
      </c>
      <c r="G46" s="8" t="s">
        <v>176</v>
      </c>
      <c r="H46" s="9">
        <v>69.3</v>
      </c>
      <c r="I46" s="8"/>
      <c r="J46" s="8"/>
      <c r="K46" s="8"/>
      <c r="L46" s="8"/>
      <c r="M46" s="8"/>
      <c r="N46" s="8"/>
      <c r="O46" s="9" t="s">
        <v>79</v>
      </c>
      <c r="P46" s="8">
        <v>-1</v>
      </c>
      <c r="Q46" s="8">
        <v>-2</v>
      </c>
      <c r="R46" s="8">
        <v>-1</v>
      </c>
      <c r="S46" s="8"/>
      <c r="T46" s="8"/>
      <c r="U46" s="8"/>
      <c r="V46" s="8">
        <v>-3</v>
      </c>
      <c r="W46" s="8">
        <v>-1</v>
      </c>
      <c r="X46" s="8">
        <v>-2</v>
      </c>
      <c r="Y46" s="8">
        <v>-3</v>
      </c>
      <c r="Z46" s="8"/>
      <c r="AA46" s="8">
        <v>-2</v>
      </c>
      <c r="AB46" s="8">
        <v>-1.5</v>
      </c>
      <c r="AC46" s="8">
        <v>-2</v>
      </c>
      <c r="AD46" s="8">
        <v>-2</v>
      </c>
      <c r="AE46" s="14"/>
      <c r="AF46" s="14">
        <v>-3</v>
      </c>
      <c r="AG46" s="14"/>
      <c r="AH46" s="14"/>
      <c r="AI46" s="14"/>
      <c r="AJ46" s="14"/>
      <c r="AK46" s="14">
        <v>-0.2</v>
      </c>
      <c r="AL46" s="14"/>
      <c r="AM46" s="14">
        <v>-4</v>
      </c>
      <c r="AN46" s="14">
        <v>-2</v>
      </c>
      <c r="AO46" s="14"/>
      <c r="AP46" s="14">
        <v>-1</v>
      </c>
      <c r="AQ46" s="14"/>
      <c r="AR46" s="14">
        <f t="shared" si="0"/>
        <v>-30.7</v>
      </c>
      <c r="AS46" s="14">
        <v>2</v>
      </c>
      <c r="AT46" s="14">
        <v>2</v>
      </c>
      <c r="AU46" s="14">
        <v>2</v>
      </c>
      <c r="AV46" s="14">
        <v>2</v>
      </c>
      <c r="AW46" s="14"/>
      <c r="AX46" s="14">
        <v>3</v>
      </c>
      <c r="AY46" s="14">
        <v>1</v>
      </c>
      <c r="AZ46" s="14">
        <v>3</v>
      </c>
      <c r="BA46" s="14"/>
      <c r="BB46" s="14"/>
      <c r="BC46" s="14">
        <f t="shared" si="1"/>
        <v>15</v>
      </c>
    </row>
    <row r="47" spans="1:55">
      <c r="A47" s="8">
        <v>44</v>
      </c>
      <c r="B47" s="8" t="s">
        <v>166</v>
      </c>
      <c r="C47" s="8" t="s">
        <v>177</v>
      </c>
      <c r="D47" s="8" t="s">
        <v>72</v>
      </c>
      <c r="E47" s="8">
        <v>5422000024</v>
      </c>
      <c r="F47" s="8" t="s">
        <v>178</v>
      </c>
      <c r="G47" s="8" t="s">
        <v>179</v>
      </c>
      <c r="H47" s="10" t="s">
        <v>71</v>
      </c>
      <c r="I47" s="8"/>
      <c r="J47" s="8"/>
      <c r="K47" s="8"/>
      <c r="L47" s="9" t="s">
        <v>72</v>
      </c>
      <c r="M47" s="8"/>
      <c r="N47" s="8"/>
      <c r="O47" s="9" t="s">
        <v>71</v>
      </c>
      <c r="P47" s="8">
        <v>-1</v>
      </c>
      <c r="Q47" s="8"/>
      <c r="R47" s="8"/>
      <c r="S47" s="8">
        <v>-5</v>
      </c>
      <c r="T47" s="8">
        <v>-5</v>
      </c>
      <c r="U47" s="8">
        <v>-5</v>
      </c>
      <c r="V47" s="8">
        <v>-1</v>
      </c>
      <c r="W47" s="8"/>
      <c r="X47" s="8"/>
      <c r="Y47" s="8">
        <v>-3</v>
      </c>
      <c r="Z47" s="8"/>
      <c r="AA47" s="8">
        <v>-2</v>
      </c>
      <c r="AB47" s="8"/>
      <c r="AC47" s="8">
        <v>-4</v>
      </c>
      <c r="AD47" s="8">
        <v>-1</v>
      </c>
      <c r="AE47" s="14"/>
      <c r="AF47" s="14">
        <v>-3</v>
      </c>
      <c r="AG47" s="14"/>
      <c r="AH47" s="14"/>
      <c r="AI47" s="14"/>
      <c r="AJ47" s="14"/>
      <c r="AK47" s="14"/>
      <c r="AL47" s="14"/>
      <c r="AM47" s="14">
        <v>-3</v>
      </c>
      <c r="AN47" s="14">
        <v>-2</v>
      </c>
      <c r="AO47" s="14"/>
      <c r="AP47" s="14"/>
      <c r="AQ47" s="14"/>
      <c r="AR47" s="14">
        <f t="shared" si="0"/>
        <v>-35</v>
      </c>
      <c r="AS47" s="14"/>
      <c r="AT47" s="14"/>
      <c r="AU47" s="14">
        <v>2</v>
      </c>
      <c r="AV47" s="14">
        <v>2</v>
      </c>
      <c r="AW47" s="14"/>
      <c r="AX47" s="14">
        <v>3</v>
      </c>
      <c r="AY47" s="14"/>
      <c r="AZ47" s="14"/>
      <c r="BA47" s="14"/>
      <c r="BB47" s="14"/>
      <c r="BC47" s="14">
        <f t="shared" si="1"/>
        <v>7</v>
      </c>
    </row>
    <row r="48" spans="1:55">
      <c r="A48" s="8">
        <v>45</v>
      </c>
      <c r="B48" s="8" t="s">
        <v>166</v>
      </c>
      <c r="C48" s="8" t="s">
        <v>180</v>
      </c>
      <c r="D48" s="8" t="s">
        <v>72</v>
      </c>
      <c r="E48" s="8">
        <v>5422000026</v>
      </c>
      <c r="F48" s="8" t="s">
        <v>181</v>
      </c>
      <c r="G48" s="8" t="s">
        <v>182</v>
      </c>
      <c r="H48" s="10" t="s">
        <v>71</v>
      </c>
      <c r="I48" s="8"/>
      <c r="J48" s="8"/>
      <c r="K48" s="8"/>
      <c r="L48" s="9" t="s">
        <v>72</v>
      </c>
      <c r="M48" s="8"/>
      <c r="N48" s="8"/>
      <c r="O48" s="9" t="s">
        <v>71</v>
      </c>
      <c r="P48" s="8"/>
      <c r="Q48" s="8">
        <v>-2</v>
      </c>
      <c r="R48" s="8"/>
      <c r="S48" s="8">
        <v>-5</v>
      </c>
      <c r="T48" s="8">
        <v>-5</v>
      </c>
      <c r="U48" s="8">
        <v>-5</v>
      </c>
      <c r="V48" s="8">
        <v>-3</v>
      </c>
      <c r="W48" s="8">
        <v>-1.5</v>
      </c>
      <c r="X48" s="8">
        <v>-2</v>
      </c>
      <c r="Y48" s="8">
        <v>-3</v>
      </c>
      <c r="Z48" s="8"/>
      <c r="AA48" s="8">
        <v>-2</v>
      </c>
      <c r="AB48" s="8"/>
      <c r="AC48" s="8">
        <v>-5</v>
      </c>
      <c r="AD48" s="8">
        <v>-2</v>
      </c>
      <c r="AE48" s="14"/>
      <c r="AF48" s="14">
        <v>-3</v>
      </c>
      <c r="AG48" s="14">
        <v>-5</v>
      </c>
      <c r="AH48" s="14"/>
      <c r="AI48" s="14"/>
      <c r="AJ48" s="14"/>
      <c r="AK48" s="14"/>
      <c r="AL48" s="14"/>
      <c r="AM48" s="14">
        <v>-3</v>
      </c>
      <c r="AN48" s="14">
        <v>-2</v>
      </c>
      <c r="AO48" s="14">
        <v>-1</v>
      </c>
      <c r="AP48" s="14"/>
      <c r="AQ48" s="14"/>
      <c r="AR48" s="14">
        <f t="shared" si="0"/>
        <v>-49.5</v>
      </c>
      <c r="AS48" s="14"/>
      <c r="AT48" s="14">
        <v>2</v>
      </c>
      <c r="AU48" s="14">
        <v>2</v>
      </c>
      <c r="AV48" s="14">
        <v>2</v>
      </c>
      <c r="AW48" s="14"/>
      <c r="AX48" s="14">
        <v>3</v>
      </c>
      <c r="AY48" s="14"/>
      <c r="AZ48" s="14">
        <v>1</v>
      </c>
      <c r="BA48" s="14"/>
      <c r="BB48" s="14"/>
      <c r="BC48" s="14">
        <f t="shared" si="1"/>
        <v>10</v>
      </c>
    </row>
    <row r="49" spans="1:55">
      <c r="A49" s="8">
        <v>46</v>
      </c>
      <c r="B49" s="8" t="s">
        <v>166</v>
      </c>
      <c r="C49" s="8" t="s">
        <v>183</v>
      </c>
      <c r="D49" s="8" t="s">
        <v>72</v>
      </c>
      <c r="E49" s="8">
        <v>5422000028</v>
      </c>
      <c r="F49" s="8" t="s">
        <v>184</v>
      </c>
      <c r="G49" s="8" t="s">
        <v>185</v>
      </c>
      <c r="H49" s="10" t="s">
        <v>71</v>
      </c>
      <c r="I49" s="8"/>
      <c r="J49" s="8"/>
      <c r="K49" s="8"/>
      <c r="L49" s="9" t="s">
        <v>72</v>
      </c>
      <c r="M49" s="8"/>
      <c r="N49" s="8"/>
      <c r="O49" s="9" t="s">
        <v>71</v>
      </c>
      <c r="P49" s="8">
        <v>-1</v>
      </c>
      <c r="Q49" s="8"/>
      <c r="R49" s="8"/>
      <c r="S49" s="8">
        <v>-5</v>
      </c>
      <c r="T49" s="8">
        <v>-5</v>
      </c>
      <c r="U49" s="8">
        <v>-5</v>
      </c>
      <c r="V49" s="8"/>
      <c r="W49" s="8"/>
      <c r="X49" s="8">
        <v>-4</v>
      </c>
      <c r="Y49" s="8"/>
      <c r="Z49" s="8"/>
      <c r="AA49" s="8"/>
      <c r="AB49" s="8"/>
      <c r="AC49" s="8"/>
      <c r="AD49" s="8"/>
      <c r="AE49" s="14"/>
      <c r="AF49" s="14">
        <v>-3</v>
      </c>
      <c r="AG49" s="14">
        <v>-6</v>
      </c>
      <c r="AH49" s="14"/>
      <c r="AI49" s="14"/>
      <c r="AJ49" s="14"/>
      <c r="AK49" s="14"/>
      <c r="AL49" s="14"/>
      <c r="AM49" s="14">
        <v>-2</v>
      </c>
      <c r="AN49" s="14">
        <v>-2</v>
      </c>
      <c r="AO49" s="14">
        <v>-1</v>
      </c>
      <c r="AP49" s="14"/>
      <c r="AQ49" s="14"/>
      <c r="AR49" s="14">
        <f t="shared" si="0"/>
        <v>-34</v>
      </c>
      <c r="AS49" s="14"/>
      <c r="AT49" s="14"/>
      <c r="AU49" s="14"/>
      <c r="AV49" s="14"/>
      <c r="AW49" s="14"/>
      <c r="AX49" s="14">
        <v>3</v>
      </c>
      <c r="AY49" s="14"/>
      <c r="AZ49" s="14">
        <v>1</v>
      </c>
      <c r="BA49" s="14"/>
      <c r="BB49" s="14"/>
      <c r="BC49" s="14">
        <f t="shared" si="1"/>
        <v>4</v>
      </c>
    </row>
    <row r="50" spans="1:55">
      <c r="A50" s="8">
        <v>47</v>
      </c>
      <c r="B50" s="8" t="s">
        <v>166</v>
      </c>
      <c r="C50" s="8" t="s">
        <v>186</v>
      </c>
      <c r="D50" s="8" t="s">
        <v>72</v>
      </c>
      <c r="E50" s="8">
        <v>5422000030</v>
      </c>
      <c r="F50" s="8" t="s">
        <v>187</v>
      </c>
      <c r="G50" s="8" t="s">
        <v>188</v>
      </c>
      <c r="H50" s="11" t="s">
        <v>71</v>
      </c>
      <c r="I50" s="8"/>
      <c r="J50" s="8"/>
      <c r="K50" s="8"/>
      <c r="L50" s="9" t="s">
        <v>72</v>
      </c>
      <c r="M50" s="8"/>
      <c r="N50" s="8"/>
      <c r="O50" s="9" t="s">
        <v>71</v>
      </c>
      <c r="P50" s="8">
        <v>-1</v>
      </c>
      <c r="Q50" s="8"/>
      <c r="R50" s="8"/>
      <c r="S50" s="8">
        <v>-5</v>
      </c>
      <c r="T50" s="8">
        <v>-5</v>
      </c>
      <c r="U50" s="8">
        <v>-5</v>
      </c>
      <c r="V50" s="8">
        <v>-2</v>
      </c>
      <c r="W50" s="8"/>
      <c r="X50" s="8">
        <v>-4</v>
      </c>
      <c r="Y50" s="8">
        <v>-3</v>
      </c>
      <c r="Z50" s="8"/>
      <c r="AA50" s="8">
        <v>-2</v>
      </c>
      <c r="AB50" s="8"/>
      <c r="AC50" s="8">
        <v>-5</v>
      </c>
      <c r="AD50" s="8">
        <v>-2</v>
      </c>
      <c r="AE50" s="8"/>
      <c r="AF50" s="8">
        <v>-3</v>
      </c>
      <c r="AG50" s="8">
        <v>-6</v>
      </c>
      <c r="AH50" s="8"/>
      <c r="AI50" s="8"/>
      <c r="AJ50" s="8"/>
      <c r="AK50" s="8">
        <v>-1</v>
      </c>
      <c r="AL50" s="8"/>
      <c r="AM50" s="8">
        <v>-2</v>
      </c>
      <c r="AN50" s="8">
        <v>-2</v>
      </c>
      <c r="AO50" s="8">
        <v>-1</v>
      </c>
      <c r="AP50" s="8"/>
      <c r="AQ50" s="8"/>
      <c r="AR50" s="14">
        <f t="shared" si="0"/>
        <v>-49</v>
      </c>
      <c r="AS50" s="8"/>
      <c r="AT50" s="8"/>
      <c r="AU50" s="8">
        <v>2</v>
      </c>
      <c r="AV50" s="8">
        <v>2</v>
      </c>
      <c r="AW50" s="8"/>
      <c r="AX50" s="8">
        <v>3</v>
      </c>
      <c r="AY50" s="8"/>
      <c r="AZ50" s="8"/>
      <c r="BA50" s="8"/>
      <c r="BB50" s="8"/>
      <c r="BC50" s="14">
        <f t="shared" si="1"/>
        <v>7</v>
      </c>
    </row>
    <row r="51" spans="1:55">
      <c r="A51" s="8">
        <v>48</v>
      </c>
      <c r="B51" s="8" t="s">
        <v>166</v>
      </c>
      <c r="C51" s="8" t="s">
        <v>189</v>
      </c>
      <c r="D51" s="8" t="s">
        <v>72</v>
      </c>
      <c r="E51" s="8">
        <v>5422000032</v>
      </c>
      <c r="F51" s="8" t="s">
        <v>190</v>
      </c>
      <c r="G51" s="8" t="s">
        <v>191</v>
      </c>
      <c r="H51" s="11" t="s">
        <v>71</v>
      </c>
      <c r="I51" s="8"/>
      <c r="J51" s="8"/>
      <c r="K51" s="8"/>
      <c r="L51" s="9" t="s">
        <v>72</v>
      </c>
      <c r="M51" s="8"/>
      <c r="N51" s="8"/>
      <c r="O51" s="9" t="s">
        <v>71</v>
      </c>
      <c r="P51" s="8">
        <v>-1</v>
      </c>
      <c r="Q51" s="8"/>
      <c r="R51" s="8"/>
      <c r="S51" s="8"/>
      <c r="T51" s="8">
        <v>-5</v>
      </c>
      <c r="U51" s="8">
        <v>-5</v>
      </c>
      <c r="V51" s="8">
        <v>-1</v>
      </c>
      <c r="W51" s="8"/>
      <c r="X51" s="8">
        <v>-4</v>
      </c>
      <c r="Y51" s="8">
        <v>-3</v>
      </c>
      <c r="Z51" s="8"/>
      <c r="AA51" s="8">
        <v>-2</v>
      </c>
      <c r="AB51" s="8"/>
      <c r="AC51" s="8">
        <v>-5</v>
      </c>
      <c r="AD51" s="8">
        <v>-1</v>
      </c>
      <c r="AE51" s="8"/>
      <c r="AF51" s="8">
        <v>-3</v>
      </c>
      <c r="AG51" s="8">
        <v>-6</v>
      </c>
      <c r="AH51" s="8"/>
      <c r="AI51" s="8"/>
      <c r="AJ51" s="11"/>
      <c r="AK51" s="8"/>
      <c r="AL51" s="8"/>
      <c r="AM51" s="8">
        <v>-3</v>
      </c>
      <c r="AN51" s="8">
        <v>-2</v>
      </c>
      <c r="AO51" s="8">
        <v>-1</v>
      </c>
      <c r="AP51" s="8"/>
      <c r="AQ51" s="8"/>
      <c r="AR51" s="14">
        <f t="shared" si="0"/>
        <v>-42</v>
      </c>
      <c r="AS51" s="8"/>
      <c r="AT51" s="8"/>
      <c r="AU51" s="8">
        <v>2</v>
      </c>
      <c r="AV51" s="8">
        <v>2</v>
      </c>
      <c r="AW51" s="8"/>
      <c r="AX51" s="8">
        <v>3</v>
      </c>
      <c r="AY51" s="8"/>
      <c r="AZ51" s="8">
        <v>1</v>
      </c>
      <c r="BA51" s="8"/>
      <c r="BB51" s="8"/>
      <c r="BC51" s="14">
        <f t="shared" si="1"/>
        <v>8</v>
      </c>
    </row>
    <row r="52" spans="1:55">
      <c r="A52" s="8">
        <v>49</v>
      </c>
      <c r="B52" s="8" t="s">
        <v>166</v>
      </c>
      <c r="C52" s="8" t="s">
        <v>192</v>
      </c>
      <c r="D52" s="8" t="s">
        <v>72</v>
      </c>
      <c r="E52" s="8">
        <v>5422000034</v>
      </c>
      <c r="F52" s="8" t="s">
        <v>193</v>
      </c>
      <c r="G52" s="8" t="s">
        <v>194</v>
      </c>
      <c r="H52" s="11" t="s">
        <v>71</v>
      </c>
      <c r="I52" s="8"/>
      <c r="J52" s="8"/>
      <c r="K52" s="8"/>
      <c r="L52" s="9" t="s">
        <v>72</v>
      </c>
      <c r="M52" s="8"/>
      <c r="N52" s="8"/>
      <c r="O52" s="9" t="s">
        <v>71</v>
      </c>
      <c r="P52" s="8"/>
      <c r="Q52" s="8"/>
      <c r="R52" s="8"/>
      <c r="S52" s="8"/>
      <c r="T52" s="8"/>
      <c r="U52" s="8"/>
      <c r="V52" s="8">
        <v>-3</v>
      </c>
      <c r="W52" s="8">
        <v>-0.5</v>
      </c>
      <c r="X52" s="8"/>
      <c r="Y52" s="8">
        <v>-3</v>
      </c>
      <c r="Z52" s="8"/>
      <c r="AA52" s="8">
        <v>-2</v>
      </c>
      <c r="AB52" s="8"/>
      <c r="AC52" s="8">
        <v>-5</v>
      </c>
      <c r="AD52" s="8">
        <v>-2</v>
      </c>
      <c r="AE52" s="8"/>
      <c r="AF52" s="8">
        <v>-3</v>
      </c>
      <c r="AG52" s="8">
        <v>-3</v>
      </c>
      <c r="AH52" s="8"/>
      <c r="AI52" s="8"/>
      <c r="AJ52" s="11"/>
      <c r="AK52" s="8">
        <v>-0.1</v>
      </c>
      <c r="AL52" s="8"/>
      <c r="AM52" s="8">
        <v>-4</v>
      </c>
      <c r="AN52" s="8">
        <v>-2</v>
      </c>
      <c r="AO52" s="8">
        <v>-1</v>
      </c>
      <c r="AP52" s="8"/>
      <c r="AQ52" s="8"/>
      <c r="AR52" s="14">
        <f t="shared" si="0"/>
        <v>-28.6</v>
      </c>
      <c r="AS52" s="8"/>
      <c r="AT52" s="8">
        <v>1</v>
      </c>
      <c r="AU52" s="8">
        <v>2</v>
      </c>
      <c r="AV52" s="8">
        <v>2</v>
      </c>
      <c r="AW52" s="8"/>
      <c r="AX52" s="8">
        <v>3</v>
      </c>
      <c r="AY52" s="8"/>
      <c r="AZ52" s="8">
        <v>1</v>
      </c>
      <c r="BA52" s="8"/>
      <c r="BB52" s="8"/>
      <c r="BC52" s="14">
        <f t="shared" si="1"/>
        <v>9</v>
      </c>
    </row>
    <row r="53" spans="1:55">
      <c r="A53" s="8">
        <v>50</v>
      </c>
      <c r="B53" s="8" t="s">
        <v>166</v>
      </c>
      <c r="C53" s="8"/>
      <c r="D53" s="8" t="s">
        <v>68</v>
      </c>
      <c r="E53" s="8">
        <v>5422000037</v>
      </c>
      <c r="F53" s="8" t="s">
        <v>195</v>
      </c>
      <c r="G53" s="8" t="s">
        <v>196</v>
      </c>
      <c r="H53" s="9" t="s">
        <v>79</v>
      </c>
      <c r="I53" s="8"/>
      <c r="J53" s="8"/>
      <c r="K53" s="8"/>
      <c r="L53" s="8"/>
      <c r="M53" s="8"/>
      <c r="N53" s="8"/>
      <c r="O53" s="9" t="s">
        <v>79</v>
      </c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>
        <f t="shared" si="0"/>
        <v>0</v>
      </c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>
        <f t="shared" si="1"/>
        <v>0</v>
      </c>
    </row>
    <row r="54" spans="1:55">
      <c r="A54" s="8">
        <v>51</v>
      </c>
      <c r="B54" s="8" t="s">
        <v>166</v>
      </c>
      <c r="C54" s="8"/>
      <c r="D54" s="8" t="s">
        <v>68</v>
      </c>
      <c r="E54" s="8">
        <v>5422000038</v>
      </c>
      <c r="F54" s="8" t="s">
        <v>197</v>
      </c>
      <c r="G54" s="8" t="s">
        <v>198</v>
      </c>
      <c r="H54" s="9" t="s">
        <v>71</v>
      </c>
      <c r="I54" s="8"/>
      <c r="J54" s="8"/>
      <c r="K54" s="8"/>
      <c r="L54" s="9" t="s">
        <v>72</v>
      </c>
      <c r="M54" s="8"/>
      <c r="N54" s="8"/>
      <c r="O54" s="9" t="s">
        <v>71</v>
      </c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14">
        <f t="shared" si="0"/>
        <v>0</v>
      </c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14">
        <f t="shared" si="1"/>
        <v>0</v>
      </c>
    </row>
    <row r="55" spans="1:55">
      <c r="A55" s="8">
        <v>52</v>
      </c>
      <c r="B55" s="8" t="s">
        <v>166</v>
      </c>
      <c r="C55" s="8"/>
      <c r="D55" s="8" t="s">
        <v>68</v>
      </c>
      <c r="E55" s="8">
        <v>5422000041</v>
      </c>
      <c r="F55" s="8" t="s">
        <v>199</v>
      </c>
      <c r="G55" s="8" t="s">
        <v>200</v>
      </c>
      <c r="H55" s="9" t="s">
        <v>71</v>
      </c>
      <c r="I55" s="8"/>
      <c r="J55" s="8"/>
      <c r="K55" s="8"/>
      <c r="L55" s="9" t="s">
        <v>72</v>
      </c>
      <c r="M55" s="8"/>
      <c r="N55" s="8"/>
      <c r="O55" s="9" t="s">
        <v>71</v>
      </c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14">
        <f t="shared" si="0"/>
        <v>0</v>
      </c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14">
        <f t="shared" si="1"/>
        <v>0</v>
      </c>
    </row>
    <row r="56" spans="1:55">
      <c r="A56" s="8">
        <v>53</v>
      </c>
      <c r="B56" s="8" t="s">
        <v>166</v>
      </c>
      <c r="C56" s="8"/>
      <c r="D56" s="8" t="s">
        <v>68</v>
      </c>
      <c r="E56" s="8">
        <v>5422000044</v>
      </c>
      <c r="F56" s="8" t="s">
        <v>201</v>
      </c>
      <c r="G56" s="8" t="s">
        <v>202</v>
      </c>
      <c r="H56" s="9" t="s">
        <v>71</v>
      </c>
      <c r="I56" s="8"/>
      <c r="J56" s="8"/>
      <c r="K56" s="8"/>
      <c r="L56" s="9" t="s">
        <v>72</v>
      </c>
      <c r="M56" s="8"/>
      <c r="N56" s="8"/>
      <c r="O56" s="9" t="s">
        <v>71</v>
      </c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>
        <f t="shared" si="0"/>
        <v>0</v>
      </c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>
        <f t="shared" si="1"/>
        <v>0</v>
      </c>
    </row>
    <row r="57" spans="1:55">
      <c r="A57" s="8">
        <v>54</v>
      </c>
      <c r="B57" s="8" t="s">
        <v>166</v>
      </c>
      <c r="C57" s="8"/>
      <c r="D57" s="8" t="s">
        <v>68</v>
      </c>
      <c r="E57" s="8">
        <v>5422000047</v>
      </c>
      <c r="F57" s="8" t="s">
        <v>203</v>
      </c>
      <c r="G57" s="8" t="s">
        <v>204</v>
      </c>
      <c r="H57" s="9" t="s">
        <v>71</v>
      </c>
      <c r="I57" s="8"/>
      <c r="J57" s="8"/>
      <c r="K57" s="8"/>
      <c r="L57" s="9" t="s">
        <v>72</v>
      </c>
      <c r="M57" s="8"/>
      <c r="N57" s="8"/>
      <c r="O57" s="9" t="s">
        <v>71</v>
      </c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>
        <f t="shared" si="0"/>
        <v>0</v>
      </c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>
        <f t="shared" si="1"/>
        <v>0</v>
      </c>
    </row>
    <row r="58" spans="1:55">
      <c r="A58" s="8">
        <v>55</v>
      </c>
      <c r="B58" s="8" t="s">
        <v>205</v>
      </c>
      <c r="C58" s="8"/>
      <c r="D58" s="8" t="s">
        <v>68</v>
      </c>
      <c r="E58" s="8">
        <v>5423000057</v>
      </c>
      <c r="F58" s="8" t="s">
        <v>206</v>
      </c>
      <c r="G58" s="8" t="s">
        <v>207</v>
      </c>
      <c r="H58" s="9" t="s">
        <v>79</v>
      </c>
      <c r="I58" s="8"/>
      <c r="J58" s="8"/>
      <c r="K58" s="8"/>
      <c r="L58" s="8"/>
      <c r="M58" s="8"/>
      <c r="N58" s="8"/>
      <c r="O58" s="9" t="s">
        <v>79</v>
      </c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>
        <f t="shared" si="0"/>
        <v>0</v>
      </c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>
        <f t="shared" si="1"/>
        <v>0</v>
      </c>
    </row>
    <row r="59" spans="1:55">
      <c r="A59" s="8">
        <v>56</v>
      </c>
      <c r="B59" s="8" t="s">
        <v>205</v>
      </c>
      <c r="C59" s="8"/>
      <c r="D59" s="8" t="s">
        <v>72</v>
      </c>
      <c r="E59" s="8">
        <v>5423000060</v>
      </c>
      <c r="F59" s="8" t="s">
        <v>208</v>
      </c>
      <c r="G59" s="8" t="s">
        <v>209</v>
      </c>
      <c r="H59" s="8">
        <v>98</v>
      </c>
      <c r="I59" s="8"/>
      <c r="J59" s="8"/>
      <c r="K59" s="8"/>
      <c r="L59" s="8"/>
      <c r="M59" s="8"/>
      <c r="N59" s="8"/>
      <c r="O59" s="9" t="s">
        <v>79</v>
      </c>
      <c r="P59" s="8">
        <v>-1</v>
      </c>
      <c r="Q59" s="8"/>
      <c r="R59" s="8"/>
      <c r="S59" s="8"/>
      <c r="T59" s="8"/>
      <c r="U59" s="8"/>
      <c r="V59" s="8">
        <v>-2</v>
      </c>
      <c r="W59" s="8"/>
      <c r="X59" s="8"/>
      <c r="Y59" s="8"/>
      <c r="Z59" s="8"/>
      <c r="AA59" s="8">
        <v>-2</v>
      </c>
      <c r="AB59" s="8"/>
      <c r="AC59" s="8">
        <v>-4</v>
      </c>
      <c r="AD59" s="8">
        <v>-1</v>
      </c>
      <c r="AE59" s="8"/>
      <c r="AF59" s="8"/>
      <c r="AG59" s="8"/>
      <c r="AH59" s="8"/>
      <c r="AI59" s="8"/>
      <c r="AJ59" s="8"/>
      <c r="AK59" s="8"/>
      <c r="AL59" s="8"/>
      <c r="AM59" s="8">
        <v>-2</v>
      </c>
      <c r="AN59" s="8"/>
      <c r="AO59" s="8"/>
      <c r="AP59" s="8"/>
      <c r="AQ59" s="8"/>
      <c r="AR59" s="14">
        <f t="shared" si="0"/>
        <v>-12</v>
      </c>
      <c r="AS59" s="8">
        <v>3</v>
      </c>
      <c r="AT59" s="8"/>
      <c r="AU59" s="8">
        <v>2</v>
      </c>
      <c r="AV59" s="8">
        <v>2</v>
      </c>
      <c r="AW59" s="8"/>
      <c r="AX59" s="8"/>
      <c r="AY59" s="8"/>
      <c r="AZ59" s="8">
        <v>1</v>
      </c>
      <c r="BA59" s="8">
        <v>2</v>
      </c>
      <c r="BB59" s="8"/>
      <c r="BC59" s="14">
        <f t="shared" si="1"/>
        <v>10</v>
      </c>
    </row>
    <row r="60" spans="1:55">
      <c r="A60" s="8">
        <v>57</v>
      </c>
      <c r="B60" s="8" t="s">
        <v>205</v>
      </c>
      <c r="C60" s="8"/>
      <c r="D60" s="8" t="s">
        <v>68</v>
      </c>
      <c r="E60" s="8">
        <v>5423000062</v>
      </c>
      <c r="F60" s="8" t="s">
        <v>210</v>
      </c>
      <c r="G60" s="8" t="s">
        <v>211</v>
      </c>
      <c r="H60" s="9" t="s">
        <v>79</v>
      </c>
      <c r="I60" s="8"/>
      <c r="J60" s="8"/>
      <c r="K60" s="8"/>
      <c r="L60" s="8"/>
      <c r="M60" s="8"/>
      <c r="N60" s="8"/>
      <c r="O60" s="9" t="s">
        <v>79</v>
      </c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14">
        <f t="shared" si="0"/>
        <v>0</v>
      </c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14">
        <f t="shared" si="1"/>
        <v>0</v>
      </c>
    </row>
    <row r="61" spans="1:55">
      <c r="A61" s="8">
        <v>58</v>
      </c>
      <c r="B61" s="8" t="s">
        <v>205</v>
      </c>
      <c r="C61" s="8"/>
      <c r="D61" s="8" t="s">
        <v>68</v>
      </c>
      <c r="E61" s="8">
        <v>5423000063</v>
      </c>
      <c r="F61" s="8" t="s">
        <v>212</v>
      </c>
      <c r="G61" s="8" t="s">
        <v>213</v>
      </c>
      <c r="H61" s="9" t="s">
        <v>79</v>
      </c>
      <c r="I61" s="8"/>
      <c r="J61" s="8"/>
      <c r="K61" s="8"/>
      <c r="L61" s="8"/>
      <c r="M61" s="8"/>
      <c r="N61" s="8"/>
      <c r="O61" s="8" t="s">
        <v>79</v>
      </c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>
        <f t="shared" si="0"/>
        <v>0</v>
      </c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>
        <f t="shared" si="1"/>
        <v>0</v>
      </c>
    </row>
    <row r="62" spans="1:55">
      <c r="A62" s="8">
        <v>59</v>
      </c>
      <c r="B62" s="8" t="s">
        <v>205</v>
      </c>
      <c r="C62" s="8"/>
      <c r="D62" s="8" t="s">
        <v>68</v>
      </c>
      <c r="E62" s="8">
        <v>5423000067</v>
      </c>
      <c r="F62" s="8" t="s">
        <v>214</v>
      </c>
      <c r="G62" s="8" t="s">
        <v>215</v>
      </c>
      <c r="H62" s="9" t="s">
        <v>79</v>
      </c>
      <c r="I62" s="8"/>
      <c r="J62" s="8"/>
      <c r="K62" s="8"/>
      <c r="L62" s="9"/>
      <c r="M62" s="8"/>
      <c r="N62" s="8"/>
      <c r="O62" s="9" t="s">
        <v>79</v>
      </c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14">
        <f t="shared" si="0"/>
        <v>0</v>
      </c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14">
        <f t="shared" si="1"/>
        <v>0</v>
      </c>
    </row>
    <row r="63" spans="1:55">
      <c r="A63" s="8">
        <v>60</v>
      </c>
      <c r="B63" s="8" t="s">
        <v>205</v>
      </c>
      <c r="C63" s="8"/>
      <c r="D63" s="8" t="s">
        <v>68</v>
      </c>
      <c r="E63" s="8">
        <v>5423000069</v>
      </c>
      <c r="F63" s="8" t="s">
        <v>216</v>
      </c>
      <c r="G63" s="8" t="s">
        <v>217</v>
      </c>
      <c r="H63" s="9" t="s">
        <v>79</v>
      </c>
      <c r="I63" s="8"/>
      <c r="J63" s="8"/>
      <c r="K63" s="8"/>
      <c r="L63" s="8"/>
      <c r="M63" s="8"/>
      <c r="N63" s="8"/>
      <c r="O63" s="9" t="s">
        <v>79</v>
      </c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14">
        <f t="shared" si="0"/>
        <v>0</v>
      </c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14">
        <f t="shared" si="1"/>
        <v>0</v>
      </c>
    </row>
    <row r="64" spans="1:55">
      <c r="A64" s="8">
        <v>61</v>
      </c>
      <c r="B64" s="8" t="s">
        <v>205</v>
      </c>
      <c r="C64" s="8"/>
      <c r="D64" s="8" t="s">
        <v>68</v>
      </c>
      <c r="E64" s="8">
        <v>5423000070</v>
      </c>
      <c r="F64" s="8" t="s">
        <v>218</v>
      </c>
      <c r="G64" s="8" t="s">
        <v>219</v>
      </c>
      <c r="H64" s="9" t="s">
        <v>79</v>
      </c>
      <c r="I64" s="8"/>
      <c r="J64" s="8"/>
      <c r="K64" s="8"/>
      <c r="L64" s="9"/>
      <c r="M64" s="8"/>
      <c r="N64" s="8"/>
      <c r="O64" s="9" t="s">
        <v>79</v>
      </c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14">
        <f t="shared" si="0"/>
        <v>0</v>
      </c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14">
        <f t="shared" si="1"/>
        <v>0</v>
      </c>
    </row>
    <row r="65" spans="1:55">
      <c r="A65" s="8">
        <v>62</v>
      </c>
      <c r="B65" s="8" t="s">
        <v>205</v>
      </c>
      <c r="C65" s="8"/>
      <c r="D65" s="8" t="s">
        <v>68</v>
      </c>
      <c r="E65" s="8">
        <v>5423000071</v>
      </c>
      <c r="F65" s="8" t="s">
        <v>220</v>
      </c>
      <c r="G65" s="8" t="s">
        <v>221</v>
      </c>
      <c r="H65" s="9" t="s">
        <v>79</v>
      </c>
      <c r="I65" s="8"/>
      <c r="J65" s="8"/>
      <c r="K65" s="8"/>
      <c r="L65" s="9"/>
      <c r="M65" s="8"/>
      <c r="N65" s="8"/>
      <c r="O65" s="9" t="s">
        <v>79</v>
      </c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14">
        <f t="shared" si="0"/>
        <v>0</v>
      </c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14">
        <f t="shared" si="1"/>
        <v>0</v>
      </c>
    </row>
    <row r="66" spans="1:55">
      <c r="A66" s="8">
        <v>63</v>
      </c>
      <c r="B66" s="8" t="s">
        <v>205</v>
      </c>
      <c r="C66" s="8" t="s">
        <v>222</v>
      </c>
      <c r="D66" s="8" t="s">
        <v>72</v>
      </c>
      <c r="E66" s="8">
        <v>5423230001</v>
      </c>
      <c r="F66" s="8" t="s">
        <v>223</v>
      </c>
      <c r="G66" s="8" t="s">
        <v>224</v>
      </c>
      <c r="H66" s="10">
        <v>97</v>
      </c>
      <c r="I66" s="8"/>
      <c r="J66" s="8"/>
      <c r="K66" s="8"/>
      <c r="L66" s="8"/>
      <c r="M66" s="8"/>
      <c r="N66" s="8"/>
      <c r="O66" s="9" t="s">
        <v>79</v>
      </c>
      <c r="P66" s="8"/>
      <c r="Q66" s="8"/>
      <c r="R66" s="8"/>
      <c r="S66" s="8"/>
      <c r="T66" s="8"/>
      <c r="U66" s="8"/>
      <c r="V66" s="8"/>
      <c r="W66" s="8"/>
      <c r="X66" s="8"/>
      <c r="Y66" s="8">
        <v>-3</v>
      </c>
      <c r="Z66" s="8"/>
      <c r="AA66" s="8">
        <v>-2</v>
      </c>
      <c r="AB66" s="8"/>
      <c r="AC66" s="8">
        <v>-5</v>
      </c>
      <c r="AD66" s="8">
        <v>-2</v>
      </c>
      <c r="AE66" s="14"/>
      <c r="AF66" s="14"/>
      <c r="AG66" s="14"/>
      <c r="AH66" s="14"/>
      <c r="AI66" s="14"/>
      <c r="AJ66" s="30"/>
      <c r="AK66" s="14"/>
      <c r="AL66" s="14"/>
      <c r="AM66" s="14">
        <v>-2</v>
      </c>
      <c r="AN66" s="14"/>
      <c r="AO66" s="14"/>
      <c r="AP66" s="14"/>
      <c r="AQ66" s="14"/>
      <c r="AR66" s="14">
        <f t="shared" si="0"/>
        <v>-14</v>
      </c>
      <c r="AS66" s="14">
        <v>1</v>
      </c>
      <c r="AT66" s="14"/>
      <c r="AU66" s="14"/>
      <c r="AV66" s="14">
        <v>2</v>
      </c>
      <c r="AW66" s="14">
        <v>2</v>
      </c>
      <c r="AX66" s="14">
        <v>3</v>
      </c>
      <c r="AY66" s="14"/>
      <c r="AZ66" s="14">
        <v>1</v>
      </c>
      <c r="BA66" s="14">
        <v>2</v>
      </c>
      <c r="BB66" s="14"/>
      <c r="BC66" s="14">
        <f t="shared" si="1"/>
        <v>11</v>
      </c>
    </row>
    <row r="67" spans="1:55">
      <c r="A67" s="8">
        <v>64</v>
      </c>
      <c r="B67" s="8" t="s">
        <v>205</v>
      </c>
      <c r="C67" s="8" t="s">
        <v>225</v>
      </c>
      <c r="D67" s="8" t="s">
        <v>72</v>
      </c>
      <c r="E67" s="8">
        <v>5423260001</v>
      </c>
      <c r="F67" s="8" t="s">
        <v>226</v>
      </c>
      <c r="G67" s="8" t="s">
        <v>227</v>
      </c>
      <c r="H67" s="10">
        <f t="shared" ref="H67:H74" si="2">100+AR67+BC67</f>
        <v>96</v>
      </c>
      <c r="I67" s="8"/>
      <c r="J67" s="8"/>
      <c r="K67" s="8"/>
      <c r="L67" s="8"/>
      <c r="M67" s="8"/>
      <c r="N67" s="8"/>
      <c r="O67" s="9" t="s">
        <v>79</v>
      </c>
      <c r="P67" s="8"/>
      <c r="Q67" s="8"/>
      <c r="R67" s="8"/>
      <c r="S67" s="8"/>
      <c r="T67" s="8"/>
      <c r="U67" s="8"/>
      <c r="V67" s="8"/>
      <c r="W67" s="8"/>
      <c r="X67" s="8"/>
      <c r="Y67" s="8">
        <v>-2</v>
      </c>
      <c r="Z67" s="8"/>
      <c r="AA67" s="8">
        <v>-2</v>
      </c>
      <c r="AB67" s="8"/>
      <c r="AC67" s="8">
        <v>-5</v>
      </c>
      <c r="AD67" s="8">
        <v>-2</v>
      </c>
      <c r="AE67" s="8"/>
      <c r="AF67" s="8"/>
      <c r="AG67" s="8"/>
      <c r="AH67" s="8"/>
      <c r="AI67" s="8"/>
      <c r="AJ67" s="11"/>
      <c r="AK67" s="8"/>
      <c r="AL67" s="8"/>
      <c r="AM67" s="8">
        <v>-3</v>
      </c>
      <c r="AN67" s="8"/>
      <c r="AO67" s="8"/>
      <c r="AP67" s="8"/>
      <c r="AQ67" s="14"/>
      <c r="AR67" s="14">
        <f t="shared" si="0"/>
        <v>-14</v>
      </c>
      <c r="AS67" s="8">
        <v>1</v>
      </c>
      <c r="AT67" s="8"/>
      <c r="AU67" s="8"/>
      <c r="AV67" s="8">
        <v>2</v>
      </c>
      <c r="AW67" s="8">
        <v>2</v>
      </c>
      <c r="AX67" s="8">
        <v>3</v>
      </c>
      <c r="AY67" s="8"/>
      <c r="AZ67" s="8"/>
      <c r="BA67" s="8">
        <v>2</v>
      </c>
      <c r="BB67" s="8"/>
      <c r="BC67" s="14">
        <f t="shared" si="1"/>
        <v>10</v>
      </c>
    </row>
    <row r="68" spans="1:55">
      <c r="A68" s="8">
        <v>65</v>
      </c>
      <c r="B68" s="8" t="s">
        <v>205</v>
      </c>
      <c r="C68" s="8" t="s">
        <v>228</v>
      </c>
      <c r="D68" s="8" t="s">
        <v>72</v>
      </c>
      <c r="E68" s="8">
        <v>5423270001</v>
      </c>
      <c r="F68" s="8" t="s">
        <v>229</v>
      </c>
      <c r="G68" s="8" t="s">
        <v>230</v>
      </c>
      <c r="H68" s="10">
        <f t="shared" si="2"/>
        <v>99.9</v>
      </c>
      <c r="I68" s="8"/>
      <c r="J68" s="8"/>
      <c r="K68" s="8"/>
      <c r="L68" s="8"/>
      <c r="M68" s="8"/>
      <c r="N68" s="8"/>
      <c r="O68" s="9" t="s">
        <v>79</v>
      </c>
      <c r="P68" s="8"/>
      <c r="Q68" s="8"/>
      <c r="R68" s="8"/>
      <c r="S68" s="8"/>
      <c r="T68" s="8"/>
      <c r="U68" s="8"/>
      <c r="V68" s="8"/>
      <c r="W68" s="8"/>
      <c r="X68" s="8"/>
      <c r="Y68" s="8">
        <v>-2</v>
      </c>
      <c r="Z68" s="8"/>
      <c r="AA68" s="8">
        <v>-2</v>
      </c>
      <c r="AB68" s="8"/>
      <c r="AC68" s="8">
        <v>-5</v>
      </c>
      <c r="AD68" s="8">
        <v>-2</v>
      </c>
      <c r="AE68" s="8"/>
      <c r="AF68" s="8"/>
      <c r="AG68" s="8"/>
      <c r="AH68" s="8"/>
      <c r="AI68" s="8"/>
      <c r="AJ68" s="11"/>
      <c r="AK68" s="8">
        <v>-0.1</v>
      </c>
      <c r="AL68" s="8"/>
      <c r="AM68" s="8">
        <v>-1</v>
      </c>
      <c r="AN68" s="8"/>
      <c r="AO68" s="8"/>
      <c r="AP68" s="8"/>
      <c r="AQ68" s="14"/>
      <c r="AR68" s="14">
        <f t="shared" ref="AR68:AR102" si="3">SUM(P68:AQ68)</f>
        <v>-12.1</v>
      </c>
      <c r="AS68" s="8">
        <v>2</v>
      </c>
      <c r="AT68" s="8"/>
      <c r="AU68" s="8"/>
      <c r="AV68" s="8">
        <v>2</v>
      </c>
      <c r="AW68" s="8">
        <v>2</v>
      </c>
      <c r="AX68" s="8">
        <v>3</v>
      </c>
      <c r="AY68" s="8"/>
      <c r="AZ68" s="8">
        <v>1</v>
      </c>
      <c r="BA68" s="8">
        <v>2</v>
      </c>
      <c r="BB68" s="8"/>
      <c r="BC68" s="14">
        <f t="shared" ref="BC68:BC102" si="4">SUM(AS68:BB68)</f>
        <v>12</v>
      </c>
    </row>
    <row r="69" spans="1:55">
      <c r="A69" s="8">
        <v>66</v>
      </c>
      <c r="B69" s="8" t="s">
        <v>205</v>
      </c>
      <c r="C69" s="8" t="s">
        <v>231</v>
      </c>
      <c r="D69" s="8" t="s">
        <v>72</v>
      </c>
      <c r="E69" s="8">
        <v>5423280001</v>
      </c>
      <c r="F69" s="8" t="s">
        <v>232</v>
      </c>
      <c r="G69" s="8" t="s">
        <v>233</v>
      </c>
      <c r="H69" s="10">
        <f t="shared" si="2"/>
        <v>101</v>
      </c>
      <c r="I69" s="8"/>
      <c r="J69" s="8"/>
      <c r="K69" s="8"/>
      <c r="L69" s="8"/>
      <c r="M69" s="8"/>
      <c r="N69" s="8"/>
      <c r="O69" s="9" t="s">
        <v>79</v>
      </c>
      <c r="P69" s="8"/>
      <c r="Q69" s="8"/>
      <c r="R69" s="8"/>
      <c r="S69" s="8"/>
      <c r="T69" s="8"/>
      <c r="U69" s="8"/>
      <c r="V69" s="8">
        <v>-1</v>
      </c>
      <c r="W69" s="8"/>
      <c r="X69" s="8"/>
      <c r="Y69" s="8">
        <v>-1</v>
      </c>
      <c r="Z69" s="8"/>
      <c r="AA69" s="8">
        <v>-2</v>
      </c>
      <c r="AB69" s="8"/>
      <c r="AC69" s="8">
        <v>-5</v>
      </c>
      <c r="AD69" s="8">
        <v>-2</v>
      </c>
      <c r="AE69" s="14"/>
      <c r="AF69" s="14"/>
      <c r="AG69" s="14"/>
      <c r="AH69" s="14"/>
      <c r="AI69" s="14"/>
      <c r="AJ69" s="11"/>
      <c r="AK69" s="14"/>
      <c r="AL69" s="14"/>
      <c r="AM69" s="14">
        <v>-1</v>
      </c>
      <c r="AN69" s="14"/>
      <c r="AO69" s="14"/>
      <c r="AP69" s="14"/>
      <c r="AQ69" s="14"/>
      <c r="AR69" s="14">
        <f t="shared" si="3"/>
        <v>-12</v>
      </c>
      <c r="AS69" s="14">
        <v>3</v>
      </c>
      <c r="AT69" s="14"/>
      <c r="AU69" s="14">
        <v>2</v>
      </c>
      <c r="AV69" s="14">
        <v>2</v>
      </c>
      <c r="AW69" s="14"/>
      <c r="AX69" s="14">
        <v>3</v>
      </c>
      <c r="AY69" s="14"/>
      <c r="AZ69" s="14">
        <v>1</v>
      </c>
      <c r="BA69" s="14">
        <v>2</v>
      </c>
      <c r="BB69" s="14"/>
      <c r="BC69" s="14">
        <f t="shared" si="4"/>
        <v>13</v>
      </c>
    </row>
    <row r="70" spans="1:55">
      <c r="A70" s="8">
        <v>67</v>
      </c>
      <c r="B70" s="8" t="s">
        <v>205</v>
      </c>
      <c r="C70" s="8" t="s">
        <v>234</v>
      </c>
      <c r="D70" s="8" t="s">
        <v>72</v>
      </c>
      <c r="E70" s="8">
        <v>5423290001</v>
      </c>
      <c r="F70" s="8" t="s">
        <v>235</v>
      </c>
      <c r="G70" s="8" t="s">
        <v>236</v>
      </c>
      <c r="H70" s="10">
        <f t="shared" si="2"/>
        <v>98</v>
      </c>
      <c r="I70" s="8"/>
      <c r="J70" s="8"/>
      <c r="K70" s="8"/>
      <c r="L70" s="8"/>
      <c r="M70" s="8"/>
      <c r="N70" s="8"/>
      <c r="O70" s="9" t="s">
        <v>79</v>
      </c>
      <c r="P70" s="8"/>
      <c r="Q70" s="8"/>
      <c r="R70" s="8"/>
      <c r="S70" s="8"/>
      <c r="T70" s="8"/>
      <c r="U70" s="8"/>
      <c r="V70" s="8"/>
      <c r="W70" s="8"/>
      <c r="X70" s="8"/>
      <c r="Y70" s="8">
        <v>-3</v>
      </c>
      <c r="Z70" s="8"/>
      <c r="AA70" s="8">
        <v>-2</v>
      </c>
      <c r="AB70" s="8"/>
      <c r="AC70" s="8">
        <v>-5</v>
      </c>
      <c r="AD70" s="8">
        <v>-2</v>
      </c>
      <c r="AE70" s="8"/>
      <c r="AF70" s="8"/>
      <c r="AG70" s="8"/>
      <c r="AH70" s="8"/>
      <c r="AI70" s="8"/>
      <c r="AJ70" s="11"/>
      <c r="AK70" s="8"/>
      <c r="AL70" s="8"/>
      <c r="AM70" s="8">
        <v>-1</v>
      </c>
      <c r="AN70" s="8"/>
      <c r="AO70" s="8"/>
      <c r="AP70" s="8"/>
      <c r="AQ70" s="14"/>
      <c r="AR70" s="14">
        <f t="shared" si="3"/>
        <v>-13</v>
      </c>
      <c r="AS70" s="8">
        <v>1</v>
      </c>
      <c r="AT70" s="8"/>
      <c r="AU70" s="8"/>
      <c r="AV70" s="8">
        <v>2</v>
      </c>
      <c r="AW70" s="8">
        <v>2</v>
      </c>
      <c r="AX70" s="8">
        <v>3</v>
      </c>
      <c r="AY70" s="8"/>
      <c r="AZ70" s="8">
        <v>1</v>
      </c>
      <c r="BA70" s="8">
        <v>2</v>
      </c>
      <c r="BB70" s="8"/>
      <c r="BC70" s="14">
        <f t="shared" si="4"/>
        <v>11</v>
      </c>
    </row>
    <row r="71" spans="1:55">
      <c r="A71" s="8">
        <v>68</v>
      </c>
      <c r="B71" s="8" t="s">
        <v>205</v>
      </c>
      <c r="C71" s="8" t="s">
        <v>237</v>
      </c>
      <c r="D71" s="8" t="s">
        <v>72</v>
      </c>
      <c r="E71" s="8">
        <v>5423300001</v>
      </c>
      <c r="F71" s="8" t="s">
        <v>238</v>
      </c>
      <c r="G71" s="8" t="s">
        <v>239</v>
      </c>
      <c r="H71" s="10">
        <f t="shared" si="2"/>
        <v>97</v>
      </c>
      <c r="I71" s="8"/>
      <c r="J71" s="8"/>
      <c r="K71" s="8"/>
      <c r="L71" s="8"/>
      <c r="M71" s="8"/>
      <c r="N71" s="8"/>
      <c r="O71" s="9" t="s">
        <v>79</v>
      </c>
      <c r="P71" s="8"/>
      <c r="Q71" s="8"/>
      <c r="R71" s="8"/>
      <c r="S71" s="8"/>
      <c r="T71" s="8"/>
      <c r="U71" s="8"/>
      <c r="V71" s="8"/>
      <c r="W71" s="8"/>
      <c r="X71" s="8">
        <v>-2</v>
      </c>
      <c r="Y71" s="8">
        <v>-3</v>
      </c>
      <c r="Z71" s="8"/>
      <c r="AA71" s="8">
        <v>-2</v>
      </c>
      <c r="AB71" s="8"/>
      <c r="AC71" s="8">
        <v>-5</v>
      </c>
      <c r="AD71" s="8">
        <v>-2</v>
      </c>
      <c r="AE71" s="14"/>
      <c r="AF71" s="14"/>
      <c r="AG71" s="14"/>
      <c r="AH71" s="14"/>
      <c r="AI71" s="14"/>
      <c r="AJ71" s="11"/>
      <c r="AK71" s="14"/>
      <c r="AL71" s="14"/>
      <c r="AM71" s="14">
        <v>-1</v>
      </c>
      <c r="AN71" s="14"/>
      <c r="AO71" s="14"/>
      <c r="AP71" s="14"/>
      <c r="AQ71" s="14"/>
      <c r="AR71" s="14">
        <f t="shared" si="3"/>
        <v>-15</v>
      </c>
      <c r="AS71" s="14">
        <v>2</v>
      </c>
      <c r="AT71" s="14"/>
      <c r="AU71" s="14"/>
      <c r="AV71" s="14">
        <v>2</v>
      </c>
      <c r="AW71" s="14">
        <v>2</v>
      </c>
      <c r="AX71" s="14">
        <v>3</v>
      </c>
      <c r="AY71" s="14"/>
      <c r="AZ71" s="14">
        <v>1</v>
      </c>
      <c r="BA71" s="14">
        <v>2</v>
      </c>
      <c r="BB71" s="14"/>
      <c r="BC71" s="14">
        <f t="shared" si="4"/>
        <v>12</v>
      </c>
    </row>
    <row r="72" spans="1:55">
      <c r="A72" s="8">
        <v>69</v>
      </c>
      <c r="B72" s="8" t="s">
        <v>205</v>
      </c>
      <c r="C72" s="8" t="s">
        <v>240</v>
      </c>
      <c r="D72" s="8" t="s">
        <v>72</v>
      </c>
      <c r="E72" s="8">
        <v>5423320001</v>
      </c>
      <c r="F72" s="8" t="s">
        <v>241</v>
      </c>
      <c r="G72" s="8" t="s">
        <v>242</v>
      </c>
      <c r="H72" s="10">
        <f t="shared" si="2"/>
        <v>96</v>
      </c>
      <c r="I72" s="8"/>
      <c r="J72" s="8"/>
      <c r="K72" s="8"/>
      <c r="L72" s="8"/>
      <c r="M72" s="8"/>
      <c r="N72" s="8"/>
      <c r="O72" s="9" t="s">
        <v>79</v>
      </c>
      <c r="P72" s="8"/>
      <c r="Q72" s="8"/>
      <c r="R72" s="8"/>
      <c r="S72" s="8">
        <v>-5</v>
      </c>
      <c r="T72" s="8"/>
      <c r="U72" s="8"/>
      <c r="V72" s="8">
        <v>-2</v>
      </c>
      <c r="W72" s="8">
        <v>-1</v>
      </c>
      <c r="X72" s="8"/>
      <c r="Y72" s="8">
        <v>-3</v>
      </c>
      <c r="Z72" s="8"/>
      <c r="AA72" s="8">
        <v>-2</v>
      </c>
      <c r="AB72" s="8"/>
      <c r="AC72" s="8">
        <v>-1</v>
      </c>
      <c r="AD72" s="8">
        <v>-2</v>
      </c>
      <c r="AE72" s="8"/>
      <c r="AF72" s="8"/>
      <c r="AG72" s="8"/>
      <c r="AH72" s="8"/>
      <c r="AI72" s="8"/>
      <c r="AJ72" s="11"/>
      <c r="AK72" s="8"/>
      <c r="AL72" s="8"/>
      <c r="AM72" s="8">
        <v>-1</v>
      </c>
      <c r="AN72" s="8"/>
      <c r="AO72" s="8"/>
      <c r="AP72" s="8"/>
      <c r="AQ72" s="8"/>
      <c r="AR72" s="14">
        <f t="shared" si="3"/>
        <v>-17</v>
      </c>
      <c r="AS72" s="8">
        <v>3</v>
      </c>
      <c r="AT72" s="8"/>
      <c r="AU72" s="8">
        <v>2</v>
      </c>
      <c r="AV72" s="8">
        <v>2</v>
      </c>
      <c r="AW72" s="8"/>
      <c r="AX72" s="8">
        <v>3</v>
      </c>
      <c r="AY72" s="8"/>
      <c r="AZ72" s="8">
        <v>1</v>
      </c>
      <c r="BA72" s="8">
        <v>2</v>
      </c>
      <c r="BB72" s="8"/>
      <c r="BC72" s="14">
        <f t="shared" si="4"/>
        <v>13</v>
      </c>
    </row>
    <row r="73" spans="1:55">
      <c r="A73" s="8">
        <v>70</v>
      </c>
      <c r="B73" s="8" t="s">
        <v>205</v>
      </c>
      <c r="C73" s="8" t="s">
        <v>243</v>
      </c>
      <c r="D73" s="8" t="s">
        <v>72</v>
      </c>
      <c r="E73" s="8">
        <v>5423340001</v>
      </c>
      <c r="F73" s="8" t="s">
        <v>244</v>
      </c>
      <c r="G73" s="8" t="s">
        <v>245</v>
      </c>
      <c r="H73" s="10">
        <f t="shared" si="2"/>
        <v>96</v>
      </c>
      <c r="I73" s="8"/>
      <c r="J73" s="8"/>
      <c r="K73" s="8"/>
      <c r="L73" s="8"/>
      <c r="M73" s="8"/>
      <c r="N73" s="8"/>
      <c r="O73" s="9" t="s">
        <v>79</v>
      </c>
      <c r="P73" s="8"/>
      <c r="Q73" s="8"/>
      <c r="R73" s="8"/>
      <c r="S73" s="8"/>
      <c r="T73" s="8"/>
      <c r="U73" s="8"/>
      <c r="V73" s="8">
        <v>-2</v>
      </c>
      <c r="W73" s="8">
        <v>-1</v>
      </c>
      <c r="X73" s="8"/>
      <c r="Y73" s="8">
        <v>-3</v>
      </c>
      <c r="Z73" s="8"/>
      <c r="AA73" s="8">
        <v>-2</v>
      </c>
      <c r="AB73" s="8"/>
      <c r="AC73" s="8">
        <v>-5</v>
      </c>
      <c r="AD73" s="8">
        <v>-1</v>
      </c>
      <c r="AE73" s="8"/>
      <c r="AF73" s="8"/>
      <c r="AG73" s="8"/>
      <c r="AH73" s="8"/>
      <c r="AI73" s="8"/>
      <c r="AJ73" s="11"/>
      <c r="AK73" s="8"/>
      <c r="AL73" s="8"/>
      <c r="AM73" s="8">
        <v>-2</v>
      </c>
      <c r="AN73" s="8"/>
      <c r="AO73" s="8"/>
      <c r="AP73" s="8"/>
      <c r="AQ73" s="8"/>
      <c r="AR73" s="14">
        <f t="shared" si="3"/>
        <v>-16</v>
      </c>
      <c r="AS73" s="8">
        <v>2</v>
      </c>
      <c r="AT73" s="8"/>
      <c r="AU73" s="8">
        <v>2</v>
      </c>
      <c r="AV73" s="8">
        <v>2</v>
      </c>
      <c r="AW73" s="8"/>
      <c r="AX73" s="8">
        <v>3</v>
      </c>
      <c r="AY73" s="8"/>
      <c r="AZ73" s="8">
        <v>1</v>
      </c>
      <c r="BA73" s="8">
        <v>2</v>
      </c>
      <c r="BB73" s="8"/>
      <c r="BC73" s="14">
        <f t="shared" si="4"/>
        <v>12</v>
      </c>
    </row>
    <row r="74" spans="1:55">
      <c r="A74" s="8">
        <v>71</v>
      </c>
      <c r="B74" s="8" t="s">
        <v>205</v>
      </c>
      <c r="C74" s="8" t="s">
        <v>246</v>
      </c>
      <c r="D74" s="8" t="s">
        <v>72</v>
      </c>
      <c r="E74" s="8">
        <v>5423360001</v>
      </c>
      <c r="F74" s="8" t="s">
        <v>247</v>
      </c>
      <c r="G74" s="8" t="s">
        <v>248</v>
      </c>
      <c r="H74" s="10">
        <f t="shared" si="2"/>
        <v>103</v>
      </c>
      <c r="I74" s="8"/>
      <c r="J74" s="8"/>
      <c r="K74" s="8"/>
      <c r="L74" s="8"/>
      <c r="M74" s="8"/>
      <c r="N74" s="8"/>
      <c r="O74" s="9" t="s">
        <v>79</v>
      </c>
      <c r="P74" s="8"/>
      <c r="Q74" s="8"/>
      <c r="R74" s="8"/>
      <c r="S74" s="8"/>
      <c r="T74" s="8"/>
      <c r="U74" s="8"/>
      <c r="V74" s="8">
        <v>-1</v>
      </c>
      <c r="W74" s="8"/>
      <c r="X74" s="8"/>
      <c r="Y74" s="8">
        <v>-3</v>
      </c>
      <c r="Z74" s="8"/>
      <c r="AA74" s="8">
        <v>-2</v>
      </c>
      <c r="AB74" s="8"/>
      <c r="AC74" s="8">
        <v>-4</v>
      </c>
      <c r="AD74" s="8"/>
      <c r="AE74" s="8"/>
      <c r="AF74" s="8"/>
      <c r="AG74" s="8"/>
      <c r="AH74" s="8"/>
      <c r="AI74" s="8"/>
      <c r="AJ74" s="11"/>
      <c r="AK74" s="8">
        <v>-1</v>
      </c>
      <c r="AL74" s="8"/>
      <c r="AM74" s="8"/>
      <c r="AN74" s="8"/>
      <c r="AO74" s="8"/>
      <c r="AP74" s="8"/>
      <c r="AQ74" s="8"/>
      <c r="AR74" s="14">
        <f t="shared" si="3"/>
        <v>-11</v>
      </c>
      <c r="AS74" s="8">
        <v>3</v>
      </c>
      <c r="AT74" s="8"/>
      <c r="AU74" s="8">
        <v>2</v>
      </c>
      <c r="AV74" s="8">
        <v>2</v>
      </c>
      <c r="AW74" s="8"/>
      <c r="AX74" s="8">
        <v>3</v>
      </c>
      <c r="AY74" s="8"/>
      <c r="AZ74" s="8">
        <v>2</v>
      </c>
      <c r="BA74" s="8">
        <v>2</v>
      </c>
      <c r="BB74" s="8"/>
      <c r="BC74" s="14">
        <f t="shared" si="4"/>
        <v>14</v>
      </c>
    </row>
    <row r="75" spans="1:55">
      <c r="A75" s="8">
        <v>72</v>
      </c>
      <c r="B75" s="8" t="s">
        <v>205</v>
      </c>
      <c r="C75" s="8" t="s">
        <v>249</v>
      </c>
      <c r="D75" s="8" t="s">
        <v>72</v>
      </c>
      <c r="E75" s="8">
        <v>5423380001</v>
      </c>
      <c r="F75" s="8" t="s">
        <v>250</v>
      </c>
      <c r="G75" s="8" t="s">
        <v>251</v>
      </c>
      <c r="H75" s="11">
        <v>97</v>
      </c>
      <c r="I75" s="8"/>
      <c r="J75" s="8"/>
      <c r="K75" s="8"/>
      <c r="L75" s="8"/>
      <c r="M75" s="8"/>
      <c r="N75" s="8"/>
      <c r="O75" s="9" t="s">
        <v>79</v>
      </c>
      <c r="P75" s="8">
        <v>-1</v>
      </c>
      <c r="Q75" s="8"/>
      <c r="R75" s="8"/>
      <c r="S75" s="8"/>
      <c r="T75" s="8"/>
      <c r="U75" s="8"/>
      <c r="V75" s="8"/>
      <c r="W75" s="8"/>
      <c r="X75" s="8"/>
      <c r="Y75" s="8">
        <v>-3</v>
      </c>
      <c r="Z75" s="8"/>
      <c r="AA75" s="8">
        <v>-2</v>
      </c>
      <c r="AB75" s="8"/>
      <c r="AC75" s="8">
        <v>-5</v>
      </c>
      <c r="AD75" s="8">
        <v>-2</v>
      </c>
      <c r="AE75" s="8"/>
      <c r="AF75" s="8"/>
      <c r="AG75" s="8"/>
      <c r="AH75" s="8"/>
      <c r="AI75" s="8"/>
      <c r="AJ75" s="11"/>
      <c r="AK75" s="8"/>
      <c r="AL75" s="8"/>
      <c r="AM75" s="8">
        <v>-1</v>
      </c>
      <c r="AN75" s="8"/>
      <c r="AO75" s="8"/>
      <c r="AP75" s="8"/>
      <c r="AQ75" s="8"/>
      <c r="AR75" s="14">
        <f t="shared" si="3"/>
        <v>-14</v>
      </c>
      <c r="AS75" s="8">
        <v>1</v>
      </c>
      <c r="AT75" s="8"/>
      <c r="AU75" s="8"/>
      <c r="AV75" s="8">
        <v>2</v>
      </c>
      <c r="AW75" s="8">
        <v>2</v>
      </c>
      <c r="AX75" s="8">
        <v>3</v>
      </c>
      <c r="AY75" s="8"/>
      <c r="AZ75" s="8">
        <v>1</v>
      </c>
      <c r="BA75" s="8">
        <v>2</v>
      </c>
      <c r="BB75" s="8"/>
      <c r="BC75" s="14">
        <f t="shared" si="4"/>
        <v>11</v>
      </c>
    </row>
    <row r="76" spans="1:55">
      <c r="A76" s="8">
        <v>73</v>
      </c>
      <c r="B76" s="8" t="s">
        <v>252</v>
      </c>
      <c r="C76" s="8"/>
      <c r="D76" s="8" t="s">
        <v>72</v>
      </c>
      <c r="E76" s="8">
        <v>5424000010</v>
      </c>
      <c r="F76" s="8" t="s">
        <v>253</v>
      </c>
      <c r="G76" s="8" t="s">
        <v>254</v>
      </c>
      <c r="H76" s="9" t="s">
        <v>71</v>
      </c>
      <c r="I76" s="8"/>
      <c r="J76" s="8"/>
      <c r="K76" s="8"/>
      <c r="L76" s="9" t="s">
        <v>72</v>
      </c>
      <c r="M76" s="8"/>
      <c r="N76" s="8"/>
      <c r="O76" s="9" t="s">
        <v>71</v>
      </c>
      <c r="P76" s="8">
        <v>-2</v>
      </c>
      <c r="Q76" s="8">
        <v>-2</v>
      </c>
      <c r="R76" s="8"/>
      <c r="S76" s="8"/>
      <c r="T76" s="8"/>
      <c r="U76" s="8"/>
      <c r="V76" s="8">
        <v>-3</v>
      </c>
      <c r="W76" s="8">
        <v>-1.5</v>
      </c>
      <c r="X76" s="8">
        <v>-4</v>
      </c>
      <c r="Y76" s="8">
        <v>-3</v>
      </c>
      <c r="Z76" s="8"/>
      <c r="AA76" s="8">
        <v>-2</v>
      </c>
      <c r="AB76" s="8"/>
      <c r="AC76" s="8">
        <v>-3</v>
      </c>
      <c r="AD76" s="8">
        <v>-2</v>
      </c>
      <c r="AE76" s="14"/>
      <c r="AF76" s="14">
        <v>-3</v>
      </c>
      <c r="AG76" s="14">
        <v>-3</v>
      </c>
      <c r="AH76" s="14">
        <v>-7</v>
      </c>
      <c r="AI76" s="14"/>
      <c r="AJ76" s="14">
        <v>-0.5</v>
      </c>
      <c r="AK76" s="14">
        <v>-0.3</v>
      </c>
      <c r="AL76" s="14"/>
      <c r="AM76" s="14">
        <v>-2</v>
      </c>
      <c r="AN76" s="14">
        <v>-2</v>
      </c>
      <c r="AO76" s="14">
        <v>-0.4</v>
      </c>
      <c r="AP76" s="14"/>
      <c r="AQ76" s="14"/>
      <c r="AR76" s="14">
        <f t="shared" si="3"/>
        <v>-40.7</v>
      </c>
      <c r="AS76" s="14"/>
      <c r="AT76" s="14"/>
      <c r="AU76" s="14">
        <v>2</v>
      </c>
      <c r="AV76" s="14">
        <v>2</v>
      </c>
      <c r="AW76" s="14"/>
      <c r="AX76" s="14"/>
      <c r="AY76" s="14">
        <v>1</v>
      </c>
      <c r="AZ76" s="14">
        <v>1</v>
      </c>
      <c r="BA76" s="14"/>
      <c r="BB76" s="14"/>
      <c r="BC76" s="14">
        <f t="shared" si="4"/>
        <v>6</v>
      </c>
    </row>
    <row r="77" spans="1:55">
      <c r="A77" s="8">
        <v>74</v>
      </c>
      <c r="B77" s="8" t="s">
        <v>255</v>
      </c>
      <c r="C77" s="8"/>
      <c r="D77" s="8" t="s">
        <v>72</v>
      </c>
      <c r="E77" s="8">
        <v>5425000009</v>
      </c>
      <c r="F77" s="8" t="s">
        <v>256</v>
      </c>
      <c r="G77" s="8" t="s">
        <v>257</v>
      </c>
      <c r="H77" s="9">
        <f>100+AR77</f>
        <v>70.4</v>
      </c>
      <c r="I77" s="8"/>
      <c r="J77" s="8"/>
      <c r="K77" s="8"/>
      <c r="L77" s="9"/>
      <c r="M77" s="8"/>
      <c r="N77" s="8"/>
      <c r="O77" s="9" t="s">
        <v>79</v>
      </c>
      <c r="P77" s="8">
        <v>-2</v>
      </c>
      <c r="Q77" s="8"/>
      <c r="R77" s="8"/>
      <c r="S77" s="8">
        <v>-5</v>
      </c>
      <c r="T77" s="8"/>
      <c r="U77" s="8"/>
      <c r="V77" s="8">
        <v>-3</v>
      </c>
      <c r="W77" s="8">
        <v>-0.5</v>
      </c>
      <c r="X77" s="8">
        <v>-4</v>
      </c>
      <c r="Y77" s="8">
        <v>-3</v>
      </c>
      <c r="Z77" s="8"/>
      <c r="AA77" s="8">
        <v>-2</v>
      </c>
      <c r="AB77" s="8"/>
      <c r="AC77" s="8">
        <v>-5</v>
      </c>
      <c r="AD77" s="8"/>
      <c r="AE77" s="8"/>
      <c r="AF77" s="8"/>
      <c r="AG77" s="8">
        <v>-3</v>
      </c>
      <c r="AH77" s="8"/>
      <c r="AI77" s="8"/>
      <c r="AJ77" s="8">
        <v>-1</v>
      </c>
      <c r="AK77" s="8"/>
      <c r="AL77" s="8"/>
      <c r="AM77" s="8">
        <v>-1</v>
      </c>
      <c r="AN77" s="8"/>
      <c r="AO77" s="8">
        <v>-0.1</v>
      </c>
      <c r="AP77" s="8"/>
      <c r="AQ77" s="8"/>
      <c r="AR77" s="14">
        <f t="shared" si="3"/>
        <v>-29.6</v>
      </c>
      <c r="AS77" s="8">
        <v>1</v>
      </c>
      <c r="AT77" s="8"/>
      <c r="AU77" s="8">
        <v>2</v>
      </c>
      <c r="AV77" s="8">
        <v>2</v>
      </c>
      <c r="AW77" s="8"/>
      <c r="AX77" s="8">
        <v>3</v>
      </c>
      <c r="AY77" s="8"/>
      <c r="AZ77" s="8">
        <v>1</v>
      </c>
      <c r="BA77" s="8"/>
      <c r="BB77" s="8"/>
      <c r="BC77" s="14">
        <f t="shared" si="4"/>
        <v>9</v>
      </c>
    </row>
    <row r="78" spans="1:55">
      <c r="A78" s="8">
        <v>75</v>
      </c>
      <c r="B78" s="8" t="s">
        <v>255</v>
      </c>
      <c r="C78" s="8"/>
      <c r="D78" s="8" t="s">
        <v>68</v>
      </c>
      <c r="E78" s="8">
        <v>5425000012</v>
      </c>
      <c r="F78" s="8" t="s">
        <v>258</v>
      </c>
      <c r="G78" s="8" t="s">
        <v>259</v>
      </c>
      <c r="H78" s="9" t="s">
        <v>79</v>
      </c>
      <c r="I78" s="8"/>
      <c r="J78" s="8"/>
      <c r="K78" s="8"/>
      <c r="L78" s="8"/>
      <c r="M78" s="8"/>
      <c r="N78" s="8"/>
      <c r="O78" s="9" t="s">
        <v>79</v>
      </c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14">
        <f t="shared" si="3"/>
        <v>0</v>
      </c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14">
        <f t="shared" si="4"/>
        <v>0</v>
      </c>
    </row>
    <row r="79" spans="1:55">
      <c r="A79" s="8">
        <v>76</v>
      </c>
      <c r="B79" s="8" t="s">
        <v>255</v>
      </c>
      <c r="C79" s="8"/>
      <c r="D79" s="8" t="s">
        <v>68</v>
      </c>
      <c r="E79" s="8">
        <v>5425000014</v>
      </c>
      <c r="F79" s="8" t="s">
        <v>260</v>
      </c>
      <c r="G79" s="8" t="s">
        <v>261</v>
      </c>
      <c r="H79" s="9" t="s">
        <v>79</v>
      </c>
      <c r="I79" s="8"/>
      <c r="J79" s="8"/>
      <c r="K79" s="8"/>
      <c r="L79" s="8"/>
      <c r="M79" s="8"/>
      <c r="N79" s="8"/>
      <c r="O79" s="9" t="s">
        <v>79</v>
      </c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14">
        <f t="shared" si="3"/>
        <v>0</v>
      </c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14">
        <f t="shared" si="4"/>
        <v>0</v>
      </c>
    </row>
    <row r="80" spans="1:55">
      <c r="A80" s="8">
        <v>77</v>
      </c>
      <c r="B80" s="8" t="s">
        <v>255</v>
      </c>
      <c r="C80" s="8"/>
      <c r="D80" s="8" t="s">
        <v>68</v>
      </c>
      <c r="E80" s="8">
        <v>5425000017</v>
      </c>
      <c r="F80" s="8" t="s">
        <v>262</v>
      </c>
      <c r="G80" s="8" t="s">
        <v>263</v>
      </c>
      <c r="H80" s="9" t="s">
        <v>79</v>
      </c>
      <c r="I80" s="8"/>
      <c r="J80" s="8"/>
      <c r="K80" s="8"/>
      <c r="L80" s="8"/>
      <c r="M80" s="8"/>
      <c r="N80" s="8"/>
      <c r="O80" s="9" t="s">
        <v>79</v>
      </c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14">
        <f t="shared" si="3"/>
        <v>0</v>
      </c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14">
        <f t="shared" si="4"/>
        <v>0</v>
      </c>
    </row>
    <row r="81" spans="1:55">
      <c r="A81" s="8">
        <v>78</v>
      </c>
      <c r="B81" s="8" t="s">
        <v>255</v>
      </c>
      <c r="C81" s="8"/>
      <c r="D81" s="8" t="s">
        <v>68</v>
      </c>
      <c r="E81" s="8">
        <v>5425000019</v>
      </c>
      <c r="F81" s="8" t="s">
        <v>264</v>
      </c>
      <c r="G81" s="8" t="s">
        <v>265</v>
      </c>
      <c r="H81" s="9" t="s">
        <v>79</v>
      </c>
      <c r="I81" s="8"/>
      <c r="J81" s="8"/>
      <c r="K81" s="8"/>
      <c r="L81" s="8"/>
      <c r="M81" s="8"/>
      <c r="N81" s="8"/>
      <c r="O81" s="9" t="s">
        <v>79</v>
      </c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>
        <f t="shared" si="3"/>
        <v>0</v>
      </c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>
        <f t="shared" si="4"/>
        <v>0</v>
      </c>
    </row>
    <row r="82" spans="1:55">
      <c r="A82" s="8">
        <v>79</v>
      </c>
      <c r="B82" s="8" t="s">
        <v>255</v>
      </c>
      <c r="C82" s="8"/>
      <c r="D82" s="8" t="s">
        <v>68</v>
      </c>
      <c r="E82" s="8">
        <v>5425000022</v>
      </c>
      <c r="F82" s="8" t="s">
        <v>266</v>
      </c>
      <c r="G82" s="8" t="s">
        <v>267</v>
      </c>
      <c r="H82" s="9" t="s">
        <v>79</v>
      </c>
      <c r="I82" s="8"/>
      <c r="J82" s="8"/>
      <c r="K82" s="8"/>
      <c r="L82" s="8"/>
      <c r="M82" s="8"/>
      <c r="N82" s="8"/>
      <c r="O82" s="9" t="s">
        <v>79</v>
      </c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14">
        <f t="shared" si="3"/>
        <v>0</v>
      </c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14">
        <f t="shared" si="4"/>
        <v>0</v>
      </c>
    </row>
    <row r="83" spans="1:55">
      <c r="A83" s="8">
        <v>80</v>
      </c>
      <c r="B83" s="8" t="s">
        <v>255</v>
      </c>
      <c r="C83" s="8"/>
      <c r="D83" s="8" t="s">
        <v>68</v>
      </c>
      <c r="E83" s="8">
        <v>5425000023</v>
      </c>
      <c r="F83" s="8" t="s">
        <v>268</v>
      </c>
      <c r="G83" s="8" t="s">
        <v>269</v>
      </c>
      <c r="H83" s="9" t="s">
        <v>79</v>
      </c>
      <c r="I83" s="8"/>
      <c r="J83" s="8"/>
      <c r="K83" s="8"/>
      <c r="L83" s="8"/>
      <c r="M83" s="8"/>
      <c r="N83" s="8"/>
      <c r="O83" s="9" t="s">
        <v>79</v>
      </c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14"/>
      <c r="AF83" s="14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14"/>
      <c r="AR83" s="14">
        <f t="shared" si="3"/>
        <v>0</v>
      </c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14">
        <f t="shared" si="4"/>
        <v>0</v>
      </c>
    </row>
    <row r="84" spans="1:55">
      <c r="A84" s="8">
        <v>81</v>
      </c>
      <c r="B84" s="22" t="s">
        <v>255</v>
      </c>
      <c r="C84" s="8"/>
      <c r="D84" s="8" t="s">
        <v>68</v>
      </c>
      <c r="E84" s="8">
        <v>5425000024</v>
      </c>
      <c r="F84" s="9" t="s">
        <v>270</v>
      </c>
      <c r="G84" s="8" t="s">
        <v>271</v>
      </c>
      <c r="H84" s="9" t="s">
        <v>79</v>
      </c>
      <c r="I84" s="8"/>
      <c r="J84" s="8"/>
      <c r="K84" s="8"/>
      <c r="L84" s="9"/>
      <c r="M84" s="8"/>
      <c r="N84" s="8"/>
      <c r="O84" s="9" t="s">
        <v>79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>
        <f t="shared" si="3"/>
        <v>0</v>
      </c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>
        <f t="shared" si="4"/>
        <v>0</v>
      </c>
    </row>
    <row r="85" spans="1:55">
      <c r="A85" s="8">
        <v>82</v>
      </c>
      <c r="B85" s="8" t="s">
        <v>255</v>
      </c>
      <c r="C85" s="8"/>
      <c r="D85" s="8" t="s">
        <v>68</v>
      </c>
      <c r="E85" s="8">
        <v>5425000025</v>
      </c>
      <c r="F85" s="8" t="s">
        <v>272</v>
      </c>
      <c r="G85" s="8" t="s">
        <v>273</v>
      </c>
      <c r="H85" s="9" t="s">
        <v>79</v>
      </c>
      <c r="I85" s="8"/>
      <c r="J85" s="8"/>
      <c r="K85" s="8"/>
      <c r="L85" s="9"/>
      <c r="M85" s="8"/>
      <c r="N85" s="8"/>
      <c r="O85" s="9" t="s">
        <v>79</v>
      </c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>
        <f t="shared" si="3"/>
        <v>0</v>
      </c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>
        <f t="shared" si="4"/>
        <v>0</v>
      </c>
    </row>
    <row r="86" ht="16.5" spans="1:55">
      <c r="A86" s="8">
        <v>83</v>
      </c>
      <c r="B86" s="8" t="s">
        <v>255</v>
      </c>
      <c r="C86" s="8"/>
      <c r="D86" s="8" t="s">
        <v>68</v>
      </c>
      <c r="E86" s="8">
        <v>5425000026</v>
      </c>
      <c r="F86" s="8" t="s">
        <v>274</v>
      </c>
      <c r="G86" s="8" t="s">
        <v>275</v>
      </c>
      <c r="H86" s="9" t="s">
        <v>79</v>
      </c>
      <c r="I86" s="8"/>
      <c r="J86" s="8"/>
      <c r="K86" s="8"/>
      <c r="L86" s="9"/>
      <c r="M86" s="8"/>
      <c r="N86" s="8"/>
      <c r="O86" s="9" t="s">
        <v>79</v>
      </c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29"/>
      <c r="AF86" s="29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>
        <f t="shared" si="3"/>
        <v>0</v>
      </c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>
        <f t="shared" si="4"/>
        <v>0</v>
      </c>
    </row>
    <row r="87" spans="1:55">
      <c r="A87" s="8">
        <v>84</v>
      </c>
      <c r="B87" s="8" t="s">
        <v>255</v>
      </c>
      <c r="C87" s="8" t="s">
        <v>276</v>
      </c>
      <c r="D87" s="8" t="s">
        <v>72</v>
      </c>
      <c r="E87" s="8">
        <v>5425210001</v>
      </c>
      <c r="F87" s="8" t="s">
        <v>277</v>
      </c>
      <c r="G87" s="8" t="s">
        <v>278</v>
      </c>
      <c r="H87" s="8" t="s">
        <v>159</v>
      </c>
      <c r="I87" s="8"/>
      <c r="J87" s="8"/>
      <c r="K87" s="8"/>
      <c r="L87" s="8"/>
      <c r="M87" s="8"/>
      <c r="N87" s="8"/>
      <c r="O87" s="9" t="s">
        <v>79</v>
      </c>
      <c r="P87" s="8">
        <v>-1</v>
      </c>
      <c r="Q87" s="8">
        <v>-2</v>
      </c>
      <c r="R87" s="8"/>
      <c r="S87" s="8">
        <v>-5</v>
      </c>
      <c r="T87" s="8"/>
      <c r="U87" s="8">
        <v>-5</v>
      </c>
      <c r="V87" s="8">
        <v>-3</v>
      </c>
      <c r="W87" s="8">
        <v>-1</v>
      </c>
      <c r="X87" s="8">
        <v>-1</v>
      </c>
      <c r="Y87" s="8"/>
      <c r="Z87" s="8"/>
      <c r="AA87" s="8">
        <v>-2</v>
      </c>
      <c r="AB87" s="8"/>
      <c r="AC87" s="8">
        <v>-3</v>
      </c>
      <c r="AD87" s="8">
        <v>-2</v>
      </c>
      <c r="AE87" s="14"/>
      <c r="AF87" s="14">
        <v>-3</v>
      </c>
      <c r="AG87" s="14">
        <v>-6</v>
      </c>
      <c r="AH87" s="14">
        <v>-7</v>
      </c>
      <c r="AI87" s="14"/>
      <c r="AJ87" s="14"/>
      <c r="AK87" s="14">
        <v>-0.2</v>
      </c>
      <c r="AL87" s="14"/>
      <c r="AM87" s="14">
        <v>-1</v>
      </c>
      <c r="AN87" s="14">
        <v>-2</v>
      </c>
      <c r="AO87" s="14"/>
      <c r="AP87" s="14"/>
      <c r="AQ87" s="14"/>
      <c r="AR87" s="14">
        <f t="shared" si="3"/>
        <v>-44.2</v>
      </c>
      <c r="AS87" s="14"/>
      <c r="AT87" s="14"/>
      <c r="AU87" s="14">
        <v>2</v>
      </c>
      <c r="AV87" s="14">
        <v>2</v>
      </c>
      <c r="AW87" s="14"/>
      <c r="AX87" s="14"/>
      <c r="AY87" s="14"/>
      <c r="AZ87" s="14">
        <v>1</v>
      </c>
      <c r="BA87" s="14"/>
      <c r="BB87" s="14"/>
      <c r="BC87" s="14">
        <f t="shared" si="4"/>
        <v>5</v>
      </c>
    </row>
    <row r="88" spans="1:55">
      <c r="A88" s="8">
        <v>85</v>
      </c>
      <c r="B88" s="8" t="s">
        <v>255</v>
      </c>
      <c r="C88" s="8" t="s">
        <v>279</v>
      </c>
      <c r="D88" s="8" t="s">
        <v>72</v>
      </c>
      <c r="E88" s="8">
        <v>5425250001</v>
      </c>
      <c r="F88" s="9" t="s">
        <v>280</v>
      </c>
      <c r="G88" s="8" t="s">
        <v>281</v>
      </c>
      <c r="H88" s="9" t="s">
        <v>71</v>
      </c>
      <c r="I88" s="8"/>
      <c r="J88" s="8"/>
      <c r="K88" s="8"/>
      <c r="L88" s="9" t="s">
        <v>72</v>
      </c>
      <c r="M88" s="8"/>
      <c r="N88" s="8"/>
      <c r="O88" s="9" t="s">
        <v>71</v>
      </c>
      <c r="P88" s="8"/>
      <c r="Q88" s="8">
        <v>-2</v>
      </c>
      <c r="R88" s="8"/>
      <c r="S88" s="8">
        <v>-5</v>
      </c>
      <c r="T88" s="8"/>
      <c r="U88" s="8"/>
      <c r="V88" s="8">
        <v>-3</v>
      </c>
      <c r="W88" s="8"/>
      <c r="X88" s="8">
        <v>-4</v>
      </c>
      <c r="Y88" s="8"/>
      <c r="Z88" s="8"/>
      <c r="AA88" s="8">
        <v>-2</v>
      </c>
      <c r="AB88" s="8"/>
      <c r="AC88" s="8">
        <v>-5</v>
      </c>
      <c r="AD88" s="8">
        <v>-2</v>
      </c>
      <c r="AE88" s="8"/>
      <c r="AF88" s="8">
        <v>-3</v>
      </c>
      <c r="AG88" s="8">
        <v>-6</v>
      </c>
      <c r="AH88" s="8">
        <v>-7</v>
      </c>
      <c r="AI88" s="8"/>
      <c r="AJ88" s="8"/>
      <c r="AK88" s="8">
        <v>-0.3</v>
      </c>
      <c r="AL88" s="8"/>
      <c r="AM88" s="8">
        <v>-1</v>
      </c>
      <c r="AN88" s="8">
        <v>-2</v>
      </c>
      <c r="AO88" s="8"/>
      <c r="AP88" s="8"/>
      <c r="AQ88" s="8"/>
      <c r="AR88" s="14">
        <f t="shared" si="3"/>
        <v>-42.3</v>
      </c>
      <c r="AS88" s="8"/>
      <c r="AT88" s="8">
        <v>1</v>
      </c>
      <c r="AU88" s="8">
        <v>2</v>
      </c>
      <c r="AV88" s="8">
        <v>2</v>
      </c>
      <c r="AW88" s="8"/>
      <c r="AX88" s="8"/>
      <c r="AY88" s="8"/>
      <c r="AZ88" s="8"/>
      <c r="BA88" s="8"/>
      <c r="BB88" s="8"/>
      <c r="BC88" s="14">
        <f t="shared" si="4"/>
        <v>5</v>
      </c>
    </row>
    <row r="89" spans="1:55">
      <c r="A89" s="8">
        <v>86</v>
      </c>
      <c r="B89" s="8" t="s">
        <v>255</v>
      </c>
      <c r="C89" s="8" t="s">
        <v>282</v>
      </c>
      <c r="D89" s="8" t="s">
        <v>72</v>
      </c>
      <c r="E89" s="8">
        <v>5425270001</v>
      </c>
      <c r="F89" s="8" t="s">
        <v>283</v>
      </c>
      <c r="G89" s="8" t="s">
        <v>284</v>
      </c>
      <c r="H89" s="9" t="s">
        <v>71</v>
      </c>
      <c r="I89" s="8"/>
      <c r="J89" s="8"/>
      <c r="K89" s="8"/>
      <c r="L89" s="9" t="s">
        <v>72</v>
      </c>
      <c r="M89" s="8"/>
      <c r="N89" s="8"/>
      <c r="O89" s="9" t="s">
        <v>71</v>
      </c>
      <c r="P89" s="8">
        <v>-1</v>
      </c>
      <c r="Q89" s="8"/>
      <c r="R89" s="8"/>
      <c r="S89" s="8"/>
      <c r="T89" s="8"/>
      <c r="U89" s="8"/>
      <c r="V89" s="8">
        <v>-3</v>
      </c>
      <c r="W89" s="8">
        <v>-1.5</v>
      </c>
      <c r="X89" s="8">
        <v>-4</v>
      </c>
      <c r="Y89" s="8">
        <v>-3</v>
      </c>
      <c r="Z89" s="8"/>
      <c r="AA89" s="8">
        <v>-2</v>
      </c>
      <c r="AB89" s="8"/>
      <c r="AC89" s="8">
        <v>-5</v>
      </c>
      <c r="AD89" s="8">
        <v>-2</v>
      </c>
      <c r="AE89" s="8"/>
      <c r="AF89" s="8">
        <v>-3</v>
      </c>
      <c r="AG89" s="8">
        <v>-6</v>
      </c>
      <c r="AH89" s="8">
        <v>-7</v>
      </c>
      <c r="AI89" s="8"/>
      <c r="AJ89" s="8">
        <v>-0.5</v>
      </c>
      <c r="AK89" s="8"/>
      <c r="AL89" s="8">
        <v>-1</v>
      </c>
      <c r="AM89" s="8">
        <v>-1</v>
      </c>
      <c r="AN89" s="8">
        <v>-2</v>
      </c>
      <c r="AO89" s="8"/>
      <c r="AP89" s="8"/>
      <c r="AQ89" s="8"/>
      <c r="AR89" s="14">
        <f t="shared" si="3"/>
        <v>-42</v>
      </c>
      <c r="AS89" s="8">
        <v>1</v>
      </c>
      <c r="AT89" s="8">
        <v>1</v>
      </c>
      <c r="AU89" s="8">
        <v>2</v>
      </c>
      <c r="AV89" s="8">
        <v>2</v>
      </c>
      <c r="AW89" s="8"/>
      <c r="AX89" s="8"/>
      <c r="AY89" s="8">
        <v>1</v>
      </c>
      <c r="AZ89" s="8">
        <v>1</v>
      </c>
      <c r="BA89" s="8"/>
      <c r="BB89" s="8"/>
      <c r="BC89" s="14">
        <f t="shared" si="4"/>
        <v>8</v>
      </c>
    </row>
    <row r="90" spans="1:55">
      <c r="A90" s="8">
        <v>87</v>
      </c>
      <c r="B90" s="8" t="s">
        <v>285</v>
      </c>
      <c r="C90" s="8"/>
      <c r="D90" s="8" t="s">
        <v>68</v>
      </c>
      <c r="E90" s="8">
        <v>5426000002</v>
      </c>
      <c r="F90" s="8" t="s">
        <v>286</v>
      </c>
      <c r="G90" s="8" t="s">
        <v>287</v>
      </c>
      <c r="H90" s="9" t="s">
        <v>79</v>
      </c>
      <c r="I90" s="8"/>
      <c r="J90" s="8"/>
      <c r="K90" s="8"/>
      <c r="L90" s="8"/>
      <c r="M90" s="8"/>
      <c r="N90" s="8"/>
      <c r="O90" s="9" t="s">
        <v>79</v>
      </c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>
        <f t="shared" si="3"/>
        <v>0</v>
      </c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>
        <f t="shared" si="4"/>
        <v>0</v>
      </c>
    </row>
    <row r="91" spans="1:55">
      <c r="A91" s="8">
        <v>88</v>
      </c>
      <c r="B91" s="8" t="s">
        <v>285</v>
      </c>
      <c r="C91" s="8"/>
      <c r="D91" s="8" t="s">
        <v>72</v>
      </c>
      <c r="E91" s="8">
        <v>5426000013</v>
      </c>
      <c r="F91" s="8" t="s">
        <v>288</v>
      </c>
      <c r="G91" s="8" t="s">
        <v>289</v>
      </c>
      <c r="H91" s="9">
        <v>69.9</v>
      </c>
      <c r="I91" s="8"/>
      <c r="J91" s="8"/>
      <c r="K91" s="8"/>
      <c r="L91" s="8"/>
      <c r="M91" s="8"/>
      <c r="N91" s="8"/>
      <c r="O91" s="9" t="s">
        <v>79</v>
      </c>
      <c r="P91" s="8"/>
      <c r="Q91" s="8"/>
      <c r="R91" s="8"/>
      <c r="S91" s="8"/>
      <c r="T91" s="8"/>
      <c r="U91" s="8"/>
      <c r="V91" s="8">
        <v>-3</v>
      </c>
      <c r="W91" s="8">
        <v>-1.5</v>
      </c>
      <c r="X91" s="8">
        <v>-4</v>
      </c>
      <c r="Y91" s="8">
        <v>-3</v>
      </c>
      <c r="Z91" s="8"/>
      <c r="AA91" s="8">
        <v>-2</v>
      </c>
      <c r="AB91" s="8">
        <v>-0.5</v>
      </c>
      <c r="AC91" s="8">
        <v>-3</v>
      </c>
      <c r="AD91" s="8">
        <v>-2</v>
      </c>
      <c r="AE91" s="14"/>
      <c r="AF91" s="14">
        <v>-3</v>
      </c>
      <c r="AG91" s="14"/>
      <c r="AH91" s="14">
        <v>-4</v>
      </c>
      <c r="AI91" s="14"/>
      <c r="AJ91" s="14"/>
      <c r="AK91" s="14">
        <v>-0.1</v>
      </c>
      <c r="AL91" s="14"/>
      <c r="AM91" s="14">
        <v>-2</v>
      </c>
      <c r="AN91" s="14">
        <v>-2</v>
      </c>
      <c r="AO91" s="14"/>
      <c r="AP91" s="14"/>
      <c r="AQ91" s="14"/>
      <c r="AR91" s="14">
        <f t="shared" si="3"/>
        <v>-30.1</v>
      </c>
      <c r="AS91" s="14"/>
      <c r="AT91" s="14"/>
      <c r="AU91" s="14">
        <v>2</v>
      </c>
      <c r="AV91" s="14">
        <v>2</v>
      </c>
      <c r="AW91" s="14"/>
      <c r="AX91" s="14"/>
      <c r="AY91" s="14">
        <v>3</v>
      </c>
      <c r="AZ91" s="14">
        <v>1</v>
      </c>
      <c r="BA91" s="14"/>
      <c r="BB91" s="14"/>
      <c r="BC91" s="14">
        <f t="shared" si="4"/>
        <v>8</v>
      </c>
    </row>
    <row r="92" spans="1:55">
      <c r="A92" s="8">
        <v>89</v>
      </c>
      <c r="B92" s="8" t="s">
        <v>285</v>
      </c>
      <c r="C92" s="8"/>
      <c r="D92" s="8" t="s">
        <v>68</v>
      </c>
      <c r="E92" s="8">
        <v>5426000020</v>
      </c>
      <c r="F92" s="8" t="s">
        <v>290</v>
      </c>
      <c r="G92" s="8" t="s">
        <v>291</v>
      </c>
      <c r="H92" s="9" t="s">
        <v>79</v>
      </c>
      <c r="I92" s="8"/>
      <c r="J92" s="8"/>
      <c r="K92" s="8"/>
      <c r="L92" s="9"/>
      <c r="M92" s="8"/>
      <c r="N92" s="8"/>
      <c r="O92" s="9" t="s">
        <v>79</v>
      </c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>
        <f t="shared" si="3"/>
        <v>0</v>
      </c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>
        <f t="shared" si="4"/>
        <v>0</v>
      </c>
    </row>
    <row r="93" spans="1:55">
      <c r="A93" s="8">
        <v>90</v>
      </c>
      <c r="B93" s="8" t="s">
        <v>285</v>
      </c>
      <c r="C93" s="8"/>
      <c r="D93" s="8" t="s">
        <v>68</v>
      </c>
      <c r="E93" s="8">
        <v>5426000024</v>
      </c>
      <c r="F93" s="8" t="s">
        <v>292</v>
      </c>
      <c r="G93" s="8" t="s">
        <v>293</v>
      </c>
      <c r="H93" s="9" t="s">
        <v>79</v>
      </c>
      <c r="I93" s="8"/>
      <c r="J93" s="8"/>
      <c r="K93" s="8"/>
      <c r="L93" s="9"/>
      <c r="M93" s="8"/>
      <c r="N93" s="8"/>
      <c r="O93" s="9" t="s">
        <v>79</v>
      </c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>
        <f t="shared" si="3"/>
        <v>0</v>
      </c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>
        <f t="shared" si="4"/>
        <v>0</v>
      </c>
    </row>
    <row r="94" spans="1:55">
      <c r="A94" s="8">
        <v>91</v>
      </c>
      <c r="B94" s="8" t="s">
        <v>285</v>
      </c>
      <c r="C94" s="8"/>
      <c r="D94" s="8" t="s">
        <v>68</v>
      </c>
      <c r="E94" s="8">
        <v>5426000026</v>
      </c>
      <c r="F94" s="8" t="s">
        <v>294</v>
      </c>
      <c r="G94" s="8" t="s">
        <v>295</v>
      </c>
      <c r="H94" s="9" t="s">
        <v>79</v>
      </c>
      <c r="I94" s="8"/>
      <c r="J94" s="8"/>
      <c r="K94" s="8"/>
      <c r="L94" s="9"/>
      <c r="M94" s="8"/>
      <c r="N94" s="8"/>
      <c r="O94" s="9" t="s">
        <v>79</v>
      </c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>
        <f t="shared" si="3"/>
        <v>0</v>
      </c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>
        <f t="shared" si="4"/>
        <v>0</v>
      </c>
    </row>
    <row r="95" spans="1:55">
      <c r="A95" s="8">
        <v>92</v>
      </c>
      <c r="B95" s="8" t="s">
        <v>285</v>
      </c>
      <c r="C95" s="8"/>
      <c r="D95" s="8" t="s">
        <v>68</v>
      </c>
      <c r="E95" s="8">
        <v>5426000034</v>
      </c>
      <c r="F95" s="8" t="s">
        <v>296</v>
      </c>
      <c r="G95" s="8" t="s">
        <v>297</v>
      </c>
      <c r="H95" s="9" t="s">
        <v>79</v>
      </c>
      <c r="I95" s="8"/>
      <c r="J95" s="8"/>
      <c r="K95" s="8"/>
      <c r="L95" s="9"/>
      <c r="M95" s="8"/>
      <c r="N95" s="8"/>
      <c r="O95" s="9" t="s">
        <v>79</v>
      </c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14">
        <f t="shared" si="3"/>
        <v>0</v>
      </c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14">
        <f t="shared" si="4"/>
        <v>0</v>
      </c>
    </row>
    <row r="96" spans="1:55">
      <c r="A96" s="8">
        <v>93</v>
      </c>
      <c r="B96" s="8" t="s">
        <v>285</v>
      </c>
      <c r="C96" s="8"/>
      <c r="D96" s="8" t="s">
        <v>68</v>
      </c>
      <c r="E96" s="8">
        <v>5426000037</v>
      </c>
      <c r="F96" s="8" t="s">
        <v>298</v>
      </c>
      <c r="G96" s="8" t="s">
        <v>299</v>
      </c>
      <c r="H96" s="9" t="s">
        <v>71</v>
      </c>
      <c r="I96" s="8"/>
      <c r="J96" s="8"/>
      <c r="K96" s="8"/>
      <c r="L96" s="9" t="s">
        <v>72</v>
      </c>
      <c r="M96" s="8"/>
      <c r="N96" s="8"/>
      <c r="O96" s="9" t="s">
        <v>71</v>
      </c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>
        <f t="shared" si="3"/>
        <v>0</v>
      </c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>
        <f t="shared" si="4"/>
        <v>0</v>
      </c>
    </row>
    <row r="97" spans="1:55">
      <c r="A97" s="8">
        <v>94</v>
      </c>
      <c r="B97" s="8" t="s">
        <v>285</v>
      </c>
      <c r="C97" s="8"/>
      <c r="D97" s="8" t="s">
        <v>68</v>
      </c>
      <c r="E97" s="8">
        <v>5426000041</v>
      </c>
      <c r="F97" s="8" t="s">
        <v>300</v>
      </c>
      <c r="G97" s="8" t="s">
        <v>301</v>
      </c>
      <c r="H97" s="9" t="s">
        <v>71</v>
      </c>
      <c r="I97" s="8"/>
      <c r="J97" s="8"/>
      <c r="K97" s="8"/>
      <c r="L97" s="9" t="s">
        <v>72</v>
      </c>
      <c r="M97" s="8"/>
      <c r="N97" s="8"/>
      <c r="O97" s="9" t="s">
        <v>71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>
        <f t="shared" si="3"/>
        <v>0</v>
      </c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>
        <f t="shared" si="4"/>
        <v>0</v>
      </c>
    </row>
    <row r="98" spans="1:55">
      <c r="A98" s="8">
        <v>95</v>
      </c>
      <c r="B98" s="8" t="s">
        <v>285</v>
      </c>
      <c r="C98" s="8"/>
      <c r="D98" s="8" t="s">
        <v>68</v>
      </c>
      <c r="E98" s="8">
        <v>5426000042</v>
      </c>
      <c r="F98" s="8" t="s">
        <v>302</v>
      </c>
      <c r="G98" s="8" t="s">
        <v>303</v>
      </c>
      <c r="H98" s="9" t="s">
        <v>79</v>
      </c>
      <c r="I98" s="8"/>
      <c r="J98" s="8"/>
      <c r="K98" s="8"/>
      <c r="L98" s="9"/>
      <c r="M98" s="8"/>
      <c r="N98" s="8"/>
      <c r="O98" s="9" t="s">
        <v>79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14">
        <f t="shared" si="3"/>
        <v>0</v>
      </c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14">
        <f t="shared" si="4"/>
        <v>0</v>
      </c>
    </row>
    <row r="99" spans="1:55">
      <c r="A99" s="8">
        <v>96</v>
      </c>
      <c r="B99" s="8" t="s">
        <v>285</v>
      </c>
      <c r="C99" s="8" t="s">
        <v>304</v>
      </c>
      <c r="D99" s="8" t="s">
        <v>72</v>
      </c>
      <c r="E99" s="8">
        <v>5426210001</v>
      </c>
      <c r="F99" s="8" t="s">
        <v>305</v>
      </c>
      <c r="G99" s="8" t="s">
        <v>306</v>
      </c>
      <c r="H99" s="8">
        <v>67.5</v>
      </c>
      <c r="I99" s="8"/>
      <c r="J99" s="8"/>
      <c r="K99" s="8"/>
      <c r="L99" s="8"/>
      <c r="M99" s="8"/>
      <c r="N99" s="8"/>
      <c r="O99" s="9" t="s">
        <v>79</v>
      </c>
      <c r="P99" s="8">
        <v>-2</v>
      </c>
      <c r="Q99" s="8"/>
      <c r="R99" s="8"/>
      <c r="S99" s="8"/>
      <c r="T99" s="8"/>
      <c r="U99" s="8"/>
      <c r="V99" s="8">
        <v>-3</v>
      </c>
      <c r="W99" s="8"/>
      <c r="X99" s="8">
        <v>-4</v>
      </c>
      <c r="Y99" s="8"/>
      <c r="Z99" s="8"/>
      <c r="AA99" s="8">
        <v>-2</v>
      </c>
      <c r="AB99" s="8">
        <v>-3</v>
      </c>
      <c r="AC99" s="8">
        <v>-5</v>
      </c>
      <c r="AD99" s="8">
        <v>-2</v>
      </c>
      <c r="AE99" s="14"/>
      <c r="AF99" s="14">
        <v>-3</v>
      </c>
      <c r="AG99" s="14">
        <v>-3</v>
      </c>
      <c r="AH99" s="14"/>
      <c r="AI99" s="14"/>
      <c r="AJ99" s="14">
        <v>-0.5</v>
      </c>
      <c r="AK99" s="14"/>
      <c r="AL99" s="14"/>
      <c r="AM99" s="14">
        <v>-2</v>
      </c>
      <c r="AN99" s="14">
        <v>-2</v>
      </c>
      <c r="AO99" s="14"/>
      <c r="AP99" s="14">
        <v>-1</v>
      </c>
      <c r="AQ99" s="14"/>
      <c r="AR99" s="14">
        <f t="shared" si="3"/>
        <v>-32.5</v>
      </c>
      <c r="AS99" s="14">
        <v>3</v>
      </c>
      <c r="AT99" s="14">
        <v>2</v>
      </c>
      <c r="AU99" s="14">
        <v>2</v>
      </c>
      <c r="AV99" s="14">
        <v>2</v>
      </c>
      <c r="AW99" s="14"/>
      <c r="AX99" s="14">
        <v>3</v>
      </c>
      <c r="AY99" s="14">
        <v>1</v>
      </c>
      <c r="AZ99" s="14">
        <v>1</v>
      </c>
      <c r="BA99" s="14"/>
      <c r="BB99" s="14"/>
      <c r="BC99" s="14">
        <f t="shared" si="4"/>
        <v>14</v>
      </c>
    </row>
    <row r="100" spans="1:55">
      <c r="A100" s="8">
        <v>97</v>
      </c>
      <c r="B100" s="8" t="s">
        <v>285</v>
      </c>
      <c r="C100" s="8" t="s">
        <v>307</v>
      </c>
      <c r="D100" s="8" t="s">
        <v>72</v>
      </c>
      <c r="E100" s="8">
        <v>5426220001</v>
      </c>
      <c r="F100" s="9" t="s">
        <v>308</v>
      </c>
      <c r="G100" s="8" t="s">
        <v>309</v>
      </c>
      <c r="H100" s="9" t="s">
        <v>71</v>
      </c>
      <c r="I100" s="8"/>
      <c r="J100" s="8"/>
      <c r="K100" s="8"/>
      <c r="L100" s="9" t="s">
        <v>72</v>
      </c>
      <c r="M100" s="8"/>
      <c r="N100" s="8"/>
      <c r="O100" s="9" t="s">
        <v>71</v>
      </c>
      <c r="P100" s="8">
        <v>-2</v>
      </c>
      <c r="Q100" s="8"/>
      <c r="R100" s="8"/>
      <c r="S100" s="8">
        <v>-5</v>
      </c>
      <c r="T100" s="8">
        <v>-5</v>
      </c>
      <c r="U100" s="8"/>
      <c r="V100" s="8">
        <v>-3</v>
      </c>
      <c r="W100" s="8">
        <v>-0.5</v>
      </c>
      <c r="X100" s="8">
        <v>-4</v>
      </c>
      <c r="Y100" s="8"/>
      <c r="Z100" s="8"/>
      <c r="AA100" s="8">
        <v>-2</v>
      </c>
      <c r="AB100" s="8"/>
      <c r="AC100" s="8">
        <v>-5</v>
      </c>
      <c r="AD100" s="9">
        <v>-2</v>
      </c>
      <c r="AE100" s="8"/>
      <c r="AF100" s="8">
        <v>-3</v>
      </c>
      <c r="AG100" s="8">
        <v>-3</v>
      </c>
      <c r="AH100" s="8"/>
      <c r="AI100" s="8"/>
      <c r="AJ100" s="8"/>
      <c r="AK100" s="8">
        <v>-0.5</v>
      </c>
      <c r="AL100" s="8"/>
      <c r="AM100" s="8">
        <v>-2</v>
      </c>
      <c r="AN100" s="8">
        <v>-2</v>
      </c>
      <c r="AO100" s="8"/>
      <c r="AP100" s="8"/>
      <c r="AQ100" s="8"/>
      <c r="AR100" s="14">
        <f t="shared" si="3"/>
        <v>-39</v>
      </c>
      <c r="AS100" s="8"/>
      <c r="AT100" s="8">
        <v>3</v>
      </c>
      <c r="AU100" s="8">
        <v>2</v>
      </c>
      <c r="AV100" s="8">
        <v>2</v>
      </c>
      <c r="AW100" s="8"/>
      <c r="AX100" s="8"/>
      <c r="AY100" s="8"/>
      <c r="AZ100" s="8">
        <v>1</v>
      </c>
      <c r="BA100" s="8"/>
      <c r="BB100" s="8"/>
      <c r="BC100" s="14">
        <f t="shared" si="4"/>
        <v>8</v>
      </c>
    </row>
    <row r="101" spans="1:55">
      <c r="A101" s="8">
        <v>98</v>
      </c>
      <c r="B101" s="8" t="s">
        <v>285</v>
      </c>
      <c r="C101" s="8" t="s">
        <v>310</v>
      </c>
      <c r="D101" s="8" t="s">
        <v>72</v>
      </c>
      <c r="E101" s="8">
        <v>5426240001</v>
      </c>
      <c r="F101" s="8" t="s">
        <v>311</v>
      </c>
      <c r="G101" s="8" t="s">
        <v>312</v>
      </c>
      <c r="H101" s="9" t="s">
        <v>71</v>
      </c>
      <c r="I101" s="8"/>
      <c r="J101" s="8"/>
      <c r="K101" s="8"/>
      <c r="L101" s="9" t="s">
        <v>72</v>
      </c>
      <c r="M101" s="8"/>
      <c r="N101" s="8"/>
      <c r="O101" s="9" t="s">
        <v>71</v>
      </c>
      <c r="P101" s="8">
        <v>-1</v>
      </c>
      <c r="Q101" s="8"/>
      <c r="R101" s="8"/>
      <c r="S101" s="8"/>
      <c r="T101" s="8"/>
      <c r="U101" s="8"/>
      <c r="V101" s="8"/>
      <c r="W101" s="8">
        <v>-1</v>
      </c>
      <c r="X101" s="8"/>
      <c r="Y101" s="8">
        <v>-3</v>
      </c>
      <c r="Z101" s="8"/>
      <c r="AA101" s="8">
        <v>-2</v>
      </c>
      <c r="AB101" s="8"/>
      <c r="AC101" s="8">
        <v>-4</v>
      </c>
      <c r="AD101" s="8">
        <v>-2</v>
      </c>
      <c r="AE101" s="14"/>
      <c r="AF101" s="14">
        <v>-3</v>
      </c>
      <c r="AG101" s="14">
        <v>-3</v>
      </c>
      <c r="AH101" s="14">
        <v>-7</v>
      </c>
      <c r="AI101" s="14"/>
      <c r="AJ101" s="14"/>
      <c r="AK101" s="14"/>
      <c r="AL101" s="14"/>
      <c r="AM101" s="14">
        <v>-2</v>
      </c>
      <c r="AN101" s="14">
        <v>-2</v>
      </c>
      <c r="AO101" s="14"/>
      <c r="AP101" s="14"/>
      <c r="AQ101" s="14"/>
      <c r="AR101" s="14">
        <f t="shared" si="3"/>
        <v>-30</v>
      </c>
      <c r="AS101" s="14">
        <v>3</v>
      </c>
      <c r="AT101" s="14">
        <v>2</v>
      </c>
      <c r="AU101" s="14">
        <v>2</v>
      </c>
      <c r="AV101" s="14">
        <v>2</v>
      </c>
      <c r="AW101" s="14"/>
      <c r="AX101" s="14"/>
      <c r="AY101" s="14"/>
      <c r="AZ101" s="14">
        <v>1</v>
      </c>
      <c r="BA101" s="14"/>
      <c r="BB101" s="14"/>
      <c r="BC101" s="14">
        <f t="shared" si="4"/>
        <v>10</v>
      </c>
    </row>
    <row r="102" spans="1:55">
      <c r="A102" s="8">
        <v>99</v>
      </c>
      <c r="B102" s="8" t="s">
        <v>285</v>
      </c>
      <c r="C102" s="8" t="s">
        <v>313</v>
      </c>
      <c r="D102" s="8" t="s">
        <v>72</v>
      </c>
      <c r="E102" s="8">
        <v>5426260002</v>
      </c>
      <c r="F102" s="8" t="s">
        <v>314</v>
      </c>
      <c r="G102" s="8" t="s">
        <v>315</v>
      </c>
      <c r="H102" s="8">
        <v>68.8</v>
      </c>
      <c r="I102" s="8"/>
      <c r="J102" s="8"/>
      <c r="K102" s="8"/>
      <c r="L102" s="8"/>
      <c r="M102" s="8"/>
      <c r="N102" s="8"/>
      <c r="O102" s="9" t="s">
        <v>79</v>
      </c>
      <c r="P102" s="8">
        <v>-1</v>
      </c>
      <c r="Q102" s="8"/>
      <c r="R102" s="8"/>
      <c r="S102" s="8"/>
      <c r="T102" s="8"/>
      <c r="U102" s="8"/>
      <c r="V102" s="8">
        <v>-3</v>
      </c>
      <c r="W102" s="8">
        <v>-2</v>
      </c>
      <c r="X102" s="8">
        <v>-4</v>
      </c>
      <c r="Y102" s="8"/>
      <c r="Z102" s="8"/>
      <c r="AA102" s="8">
        <v>-2</v>
      </c>
      <c r="AB102" s="8"/>
      <c r="AC102" s="8">
        <v>-5</v>
      </c>
      <c r="AD102" s="8">
        <v>-2</v>
      </c>
      <c r="AE102" s="8"/>
      <c r="AF102" s="8">
        <v>-3</v>
      </c>
      <c r="AG102" s="8">
        <v>-3</v>
      </c>
      <c r="AH102" s="8"/>
      <c r="AI102" s="8"/>
      <c r="AJ102" s="8"/>
      <c r="AK102" s="8">
        <v>-1</v>
      </c>
      <c r="AL102" s="8">
        <v>-1</v>
      </c>
      <c r="AM102" s="8">
        <v>-1</v>
      </c>
      <c r="AN102" s="8">
        <v>-2</v>
      </c>
      <c r="AO102" s="8">
        <v>-0.2</v>
      </c>
      <c r="AP102" s="8">
        <v>-1</v>
      </c>
      <c r="AQ102" s="8"/>
      <c r="AR102" s="14">
        <f t="shared" si="3"/>
        <v>-31.2</v>
      </c>
      <c r="AS102" s="8">
        <v>2</v>
      </c>
      <c r="AT102" s="8">
        <v>3</v>
      </c>
      <c r="AU102" s="8">
        <v>2</v>
      </c>
      <c r="AV102" s="8">
        <v>2</v>
      </c>
      <c r="AW102" s="8"/>
      <c r="AX102" s="8"/>
      <c r="AY102" s="8"/>
      <c r="AZ102" s="8">
        <v>1</v>
      </c>
      <c r="BA102" s="8"/>
      <c r="BB102" s="8"/>
      <c r="BC102" s="14">
        <f t="shared" si="4"/>
        <v>10</v>
      </c>
    </row>
    <row r="103" spans="1:55">
      <c r="A103" s="23"/>
      <c r="B103" s="24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</row>
    <row r="104" spans="1:55">
      <c r="A104" s="23"/>
      <c r="B104" s="24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</row>
    <row r="105" spans="1:55">
      <c r="A105" s="23"/>
      <c r="B105" s="24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</row>
    <row r="106" spans="1:55">
      <c r="A106" s="23"/>
      <c r="B106" s="24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</row>
    <row r="107" spans="1:55">
      <c r="A107" s="23"/>
      <c r="B107" s="24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</row>
    <row r="108" spans="1:55">
      <c r="A108" s="23"/>
      <c r="B108" s="24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</row>
    <row r="109" spans="1:55">
      <c r="A109" s="23"/>
      <c r="B109" s="24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</row>
    <row r="110" spans="1:55">
      <c r="A110" s="23"/>
      <c r="B110" s="24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</row>
    <row r="111" spans="1:55">
      <c r="A111" s="23"/>
      <c r="B111" s="24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</row>
    <row r="112" spans="1:55">
      <c r="A112" s="23"/>
      <c r="B112" s="24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</row>
    <row r="113" spans="1:55">
      <c r="A113" s="23"/>
      <c r="B113" s="24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</row>
    <row r="114" spans="1:55">
      <c r="A114" s="23"/>
      <c r="B114" s="24"/>
      <c r="C114" s="25"/>
      <c r="D114" s="25"/>
      <c r="E114" s="25"/>
      <c r="F114" s="24"/>
      <c r="G114" s="24"/>
      <c r="H114" s="26"/>
      <c r="I114" s="25"/>
      <c r="J114" s="27"/>
      <c r="K114" s="27"/>
      <c r="L114" s="27"/>
      <c r="M114" s="27"/>
      <c r="N114" s="27"/>
      <c r="O114" s="27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</row>
    <row r="115" spans="1:55">
      <c r="A115" s="23"/>
      <c r="B115" s="24"/>
      <c r="C115" s="25"/>
      <c r="D115" s="25"/>
      <c r="E115" s="25"/>
      <c r="F115" s="24"/>
      <c r="G115" s="24"/>
      <c r="H115" s="26"/>
      <c r="I115" s="25"/>
      <c r="J115" s="27"/>
      <c r="K115" s="27"/>
      <c r="L115" s="27"/>
      <c r="M115" s="27"/>
      <c r="N115" s="27"/>
      <c r="O115" s="27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</row>
    <row r="116" spans="1:55">
      <c r="A116" s="23"/>
      <c r="B116" s="24"/>
      <c r="C116" s="25"/>
      <c r="D116" s="25"/>
      <c r="E116" s="25"/>
      <c r="F116" s="24"/>
      <c r="G116" s="24"/>
      <c r="H116" s="26"/>
      <c r="I116" s="25"/>
      <c r="J116" s="27"/>
      <c r="K116" s="27"/>
      <c r="L116" s="27"/>
      <c r="M116" s="27"/>
      <c r="N116" s="27"/>
      <c r="O116" s="27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</row>
    <row r="117" spans="1:55">
      <c r="A117" s="23"/>
      <c r="B117" s="24"/>
      <c r="C117" s="25"/>
      <c r="D117" s="25"/>
      <c r="E117" s="25"/>
      <c r="F117" s="24"/>
      <c r="G117" s="24"/>
      <c r="H117" s="26"/>
      <c r="I117" s="25"/>
      <c r="J117" s="27"/>
      <c r="K117" s="27"/>
      <c r="L117" s="27"/>
      <c r="M117" s="27"/>
      <c r="N117" s="27"/>
      <c r="O117" s="27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</row>
    <row r="118" spans="1:55">
      <c r="A118" s="23"/>
      <c r="B118" s="24"/>
      <c r="C118" s="25"/>
      <c r="D118" s="25"/>
      <c r="E118" s="25"/>
      <c r="F118" s="24"/>
      <c r="G118" s="24"/>
      <c r="H118" s="26"/>
      <c r="I118" s="25"/>
      <c r="J118" s="27"/>
      <c r="K118" s="27"/>
      <c r="L118" s="27"/>
      <c r="M118" s="27"/>
      <c r="N118" s="27"/>
      <c r="O118" s="27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</row>
    <row r="119" spans="1:55">
      <c r="A119" s="23"/>
      <c r="B119" s="24"/>
      <c r="C119" s="25"/>
      <c r="D119" s="25"/>
      <c r="E119" s="25"/>
      <c r="F119" s="24"/>
      <c r="G119" s="24"/>
      <c r="H119" s="26"/>
      <c r="I119" s="25"/>
      <c r="J119" s="27"/>
      <c r="K119" s="27"/>
      <c r="L119" s="27"/>
      <c r="M119" s="27"/>
      <c r="N119" s="27"/>
      <c r="O119" s="27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</row>
    <row r="120" spans="1:55">
      <c r="A120" s="23"/>
      <c r="B120" s="24"/>
      <c r="C120" s="25"/>
      <c r="D120" s="25"/>
      <c r="E120" s="25"/>
      <c r="F120" s="24"/>
      <c r="G120" s="24"/>
      <c r="H120" s="26"/>
      <c r="I120" s="25"/>
      <c r="J120" s="27"/>
      <c r="K120" s="27"/>
      <c r="L120" s="27"/>
      <c r="M120" s="27"/>
      <c r="N120" s="27"/>
      <c r="O120" s="27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</row>
    <row r="121" spans="1:55">
      <c r="A121" s="23"/>
      <c r="B121" s="24"/>
      <c r="C121" s="25"/>
      <c r="D121" s="25"/>
      <c r="E121" s="25"/>
      <c r="F121" s="24"/>
      <c r="G121" s="24"/>
      <c r="H121" s="26"/>
      <c r="I121" s="25"/>
      <c r="J121" s="27"/>
      <c r="K121" s="27"/>
      <c r="L121" s="27"/>
      <c r="M121" s="27"/>
      <c r="N121" s="27"/>
      <c r="O121" s="27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</row>
    <row r="122" spans="1:55">
      <c r="A122" s="23"/>
      <c r="B122" s="24"/>
      <c r="C122" s="25"/>
      <c r="D122" s="25"/>
      <c r="E122" s="25"/>
      <c r="F122" s="24"/>
      <c r="G122" s="24"/>
      <c r="H122" s="26"/>
      <c r="I122" s="25"/>
      <c r="J122" s="27"/>
      <c r="K122" s="27"/>
      <c r="L122" s="27"/>
      <c r="M122" s="27"/>
      <c r="N122" s="27"/>
      <c r="O122" s="27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</row>
    <row r="123" spans="1:55">
      <c r="A123" s="23"/>
      <c r="B123" s="24"/>
      <c r="C123" s="25"/>
      <c r="D123" s="25"/>
      <c r="E123" s="25"/>
      <c r="F123" s="24"/>
      <c r="G123" s="24"/>
      <c r="H123" s="26"/>
      <c r="I123" s="25"/>
      <c r="J123" s="27"/>
      <c r="K123" s="27"/>
      <c r="L123" s="27"/>
      <c r="M123" s="27"/>
      <c r="N123" s="27"/>
      <c r="O123" s="27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</row>
    <row r="124" spans="1:55">
      <c r="A124" s="23"/>
      <c r="B124" s="24"/>
      <c r="C124" s="25"/>
      <c r="D124" s="25"/>
      <c r="E124" s="25"/>
      <c r="F124" s="24"/>
      <c r="G124" s="24"/>
      <c r="H124" s="26"/>
      <c r="I124" s="25"/>
      <c r="J124" s="27"/>
      <c r="K124" s="27"/>
      <c r="L124" s="27"/>
      <c r="M124" s="27"/>
      <c r="N124" s="27"/>
      <c r="O124" s="27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</row>
    <row r="125" spans="1:55">
      <c r="A125" s="23"/>
      <c r="B125" s="24"/>
      <c r="C125" s="25"/>
      <c r="D125" s="25"/>
      <c r="E125" s="25"/>
      <c r="F125" s="24"/>
      <c r="G125" s="24"/>
      <c r="H125" s="26"/>
      <c r="I125" s="25"/>
      <c r="J125" s="27"/>
      <c r="K125" s="27"/>
      <c r="L125" s="27"/>
      <c r="M125" s="27"/>
      <c r="N125" s="27"/>
      <c r="O125" s="27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</row>
    <row r="126" spans="1:55">
      <c r="A126" s="23"/>
      <c r="B126" s="24"/>
      <c r="C126" s="25"/>
      <c r="D126" s="25"/>
      <c r="E126" s="25"/>
      <c r="F126" s="24"/>
      <c r="G126" s="24"/>
      <c r="H126" s="26"/>
      <c r="I126" s="25"/>
      <c r="J126" s="27"/>
      <c r="K126" s="27"/>
      <c r="L126" s="27"/>
      <c r="M126" s="27"/>
      <c r="N126" s="27"/>
      <c r="O126" s="27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</row>
    <row r="127" spans="1:55">
      <c r="A127" s="23"/>
      <c r="B127" s="24"/>
      <c r="C127" s="25"/>
      <c r="D127" s="25"/>
      <c r="E127" s="25"/>
      <c r="F127" s="24"/>
      <c r="G127" s="24"/>
      <c r="H127" s="26"/>
      <c r="I127" s="25"/>
      <c r="J127" s="27"/>
      <c r="K127" s="27"/>
      <c r="L127" s="27"/>
      <c r="M127" s="27"/>
      <c r="N127" s="27"/>
      <c r="O127" s="27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</row>
    <row r="128" spans="1:55">
      <c r="A128" s="23"/>
      <c r="B128" s="24"/>
      <c r="C128" s="25"/>
      <c r="D128" s="25"/>
      <c r="E128" s="25"/>
      <c r="F128" s="24"/>
      <c r="G128" s="24"/>
      <c r="H128" s="26"/>
      <c r="I128" s="25"/>
      <c r="J128" s="27"/>
      <c r="K128" s="27"/>
      <c r="L128" s="27"/>
      <c r="M128" s="27"/>
      <c r="N128" s="27"/>
      <c r="O128" s="27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</row>
    <row r="129" spans="1:55">
      <c r="A129" s="23"/>
      <c r="B129" s="24"/>
      <c r="C129" s="25"/>
      <c r="D129" s="25"/>
      <c r="E129" s="25"/>
      <c r="F129" s="24"/>
      <c r="G129" s="24"/>
      <c r="H129" s="26"/>
      <c r="I129" s="25"/>
      <c r="J129" s="27"/>
      <c r="K129" s="27"/>
      <c r="L129" s="27"/>
      <c r="M129" s="27"/>
      <c r="N129" s="27"/>
      <c r="O129" s="27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</row>
    <row r="130" spans="1:55">
      <c r="A130" s="23"/>
      <c r="B130" s="24"/>
      <c r="C130" s="25"/>
      <c r="D130" s="25"/>
      <c r="E130" s="25"/>
      <c r="F130" s="24"/>
      <c r="G130" s="24"/>
      <c r="H130" s="26"/>
      <c r="I130" s="25"/>
      <c r="J130" s="27"/>
      <c r="K130" s="27"/>
      <c r="L130" s="27"/>
      <c r="M130" s="27"/>
      <c r="N130" s="27"/>
      <c r="O130" s="27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</row>
    <row r="131" spans="1:55">
      <c r="A131" s="23"/>
      <c r="B131" s="24"/>
      <c r="C131" s="25"/>
      <c r="D131" s="25"/>
      <c r="E131" s="25"/>
      <c r="F131" s="24"/>
      <c r="G131" s="24"/>
      <c r="H131" s="26"/>
      <c r="I131" s="25"/>
      <c r="J131" s="27"/>
      <c r="K131" s="27"/>
      <c r="L131" s="27"/>
      <c r="M131" s="27"/>
      <c r="N131" s="27"/>
      <c r="O131" s="27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</row>
    <row r="132" spans="1:55">
      <c r="A132" s="23"/>
      <c r="B132" s="24"/>
      <c r="C132" s="25"/>
      <c r="D132" s="25"/>
      <c r="E132" s="25"/>
      <c r="F132" s="24"/>
      <c r="G132" s="24"/>
      <c r="H132" s="26"/>
      <c r="I132" s="25"/>
      <c r="J132" s="27"/>
      <c r="K132" s="27"/>
      <c r="L132" s="27"/>
      <c r="M132" s="27"/>
      <c r="N132" s="27"/>
      <c r="O132" s="27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</row>
    <row r="133" spans="1:55">
      <c r="A133" s="23"/>
      <c r="B133" s="24"/>
      <c r="C133" s="25"/>
      <c r="D133" s="25"/>
      <c r="E133" s="25"/>
      <c r="F133" s="24"/>
      <c r="G133" s="24"/>
      <c r="H133" s="26"/>
      <c r="I133" s="25"/>
      <c r="J133" s="27"/>
      <c r="K133" s="27"/>
      <c r="L133" s="27"/>
      <c r="M133" s="27"/>
      <c r="N133" s="27"/>
      <c r="O133" s="27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</row>
    <row r="134" spans="1:55">
      <c r="A134" s="23"/>
      <c r="B134" s="24"/>
      <c r="C134" s="25"/>
      <c r="D134" s="25"/>
      <c r="E134" s="25"/>
      <c r="F134" s="24"/>
      <c r="G134" s="24"/>
      <c r="H134" s="26"/>
      <c r="I134" s="25"/>
      <c r="J134" s="27"/>
      <c r="K134" s="27"/>
      <c r="L134" s="27"/>
      <c r="M134" s="27"/>
      <c r="N134" s="27"/>
      <c r="O134" s="27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</row>
    <row r="135" spans="1:55">
      <c r="A135" s="23"/>
      <c r="B135" s="24"/>
      <c r="C135" s="25"/>
      <c r="D135" s="25"/>
      <c r="E135" s="25"/>
      <c r="F135" s="24"/>
      <c r="G135" s="24"/>
      <c r="H135" s="26"/>
      <c r="I135" s="25"/>
      <c r="J135" s="27"/>
      <c r="K135" s="27"/>
      <c r="L135" s="27"/>
      <c r="M135" s="27"/>
      <c r="N135" s="27"/>
      <c r="O135" s="27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</row>
    <row r="136" spans="1:55">
      <c r="A136" s="23"/>
      <c r="B136" s="24"/>
      <c r="C136" s="25"/>
      <c r="D136" s="25"/>
      <c r="E136" s="25"/>
      <c r="F136" s="24"/>
      <c r="G136" s="24"/>
      <c r="H136" s="26"/>
      <c r="I136" s="25"/>
      <c r="J136" s="27"/>
      <c r="K136" s="27"/>
      <c r="L136" s="27"/>
      <c r="M136" s="27"/>
      <c r="N136" s="27"/>
      <c r="O136" s="27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</row>
    <row r="137" spans="1:55">
      <c r="A137" s="23"/>
      <c r="B137" s="24"/>
      <c r="C137" s="25"/>
      <c r="D137" s="25"/>
      <c r="E137" s="25"/>
      <c r="F137" s="24"/>
      <c r="G137" s="24"/>
      <c r="H137" s="26"/>
      <c r="I137" s="25"/>
      <c r="J137" s="27"/>
      <c r="K137" s="27"/>
      <c r="L137" s="27"/>
      <c r="M137" s="27"/>
      <c r="N137" s="27"/>
      <c r="O137" s="27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</row>
    <row r="138" spans="1:55">
      <c r="A138" s="23"/>
      <c r="B138" s="24"/>
      <c r="C138" s="25"/>
      <c r="D138" s="25"/>
      <c r="E138" s="25"/>
      <c r="F138" s="24"/>
      <c r="G138" s="24"/>
      <c r="H138" s="26"/>
      <c r="I138" s="25"/>
      <c r="J138" s="27"/>
      <c r="K138" s="27"/>
      <c r="L138" s="27"/>
      <c r="M138" s="27"/>
      <c r="N138" s="27"/>
      <c r="O138" s="27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</row>
    <row r="139" spans="1:55">
      <c r="A139" s="23"/>
      <c r="B139" s="24"/>
      <c r="C139" s="25"/>
      <c r="D139" s="25"/>
      <c r="E139" s="25"/>
      <c r="F139" s="24"/>
      <c r="G139" s="24"/>
      <c r="H139" s="26"/>
      <c r="I139" s="25"/>
      <c r="J139" s="27"/>
      <c r="K139" s="27"/>
      <c r="L139" s="27"/>
      <c r="M139" s="27"/>
      <c r="N139" s="27"/>
      <c r="O139" s="27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</row>
    <row r="140" spans="1:55">
      <c r="A140" s="23"/>
      <c r="B140" s="24"/>
      <c r="C140" s="25"/>
      <c r="D140" s="25"/>
      <c r="E140" s="25"/>
      <c r="F140" s="24"/>
      <c r="G140" s="24"/>
      <c r="H140" s="26"/>
      <c r="I140" s="25"/>
      <c r="J140" s="27"/>
      <c r="K140" s="27"/>
      <c r="L140" s="27"/>
      <c r="M140" s="27"/>
      <c r="N140" s="27"/>
      <c r="O140" s="27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</row>
    <row r="141" spans="1:55">
      <c r="A141" s="23"/>
      <c r="B141" s="24"/>
      <c r="C141" s="25"/>
      <c r="D141" s="25"/>
      <c r="E141" s="25"/>
      <c r="F141" s="24"/>
      <c r="G141" s="24"/>
      <c r="H141" s="26"/>
      <c r="I141" s="25"/>
      <c r="J141" s="27"/>
      <c r="K141" s="27"/>
      <c r="L141" s="27"/>
      <c r="M141" s="27"/>
      <c r="N141" s="27"/>
      <c r="O141" s="27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</row>
    <row r="142" spans="1:55">
      <c r="A142" s="23"/>
      <c r="B142" s="24"/>
      <c r="C142" s="25"/>
      <c r="D142" s="25"/>
      <c r="E142" s="25"/>
      <c r="F142" s="24"/>
      <c r="G142" s="24"/>
      <c r="H142" s="26"/>
      <c r="I142" s="25"/>
      <c r="J142" s="27"/>
      <c r="K142" s="27"/>
      <c r="L142" s="27"/>
      <c r="M142" s="27"/>
      <c r="N142" s="27"/>
      <c r="O142" s="27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</row>
    <row r="143" spans="1:55">
      <c r="A143" s="23"/>
      <c r="B143" s="24"/>
      <c r="C143" s="25"/>
      <c r="D143" s="25"/>
      <c r="E143" s="25"/>
      <c r="F143" s="24"/>
      <c r="G143" s="24"/>
      <c r="H143" s="26"/>
      <c r="I143" s="25"/>
      <c r="J143" s="27"/>
      <c r="K143" s="27"/>
      <c r="L143" s="27"/>
      <c r="M143" s="27"/>
      <c r="N143" s="27"/>
      <c r="O143" s="27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</row>
    <row r="144" spans="1:55">
      <c r="A144" s="23"/>
      <c r="B144" s="24"/>
      <c r="C144" s="25"/>
      <c r="D144" s="25"/>
      <c r="E144" s="25"/>
      <c r="F144" s="24"/>
      <c r="G144" s="24"/>
      <c r="H144" s="26"/>
      <c r="I144" s="25"/>
      <c r="J144" s="27"/>
      <c r="K144" s="27"/>
      <c r="L144" s="27"/>
      <c r="M144" s="27"/>
      <c r="N144" s="27"/>
      <c r="O144" s="27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</row>
    <row r="145" spans="1:55">
      <c r="A145" s="23"/>
      <c r="B145" s="24"/>
      <c r="C145" s="25"/>
      <c r="D145" s="25"/>
      <c r="E145" s="25"/>
      <c r="F145" s="24"/>
      <c r="G145" s="24"/>
      <c r="H145" s="26"/>
      <c r="I145" s="25"/>
      <c r="J145" s="27"/>
      <c r="K145" s="27"/>
      <c r="L145" s="27"/>
      <c r="M145" s="27"/>
      <c r="N145" s="27"/>
      <c r="O145" s="27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</row>
    <row r="146" spans="1:55">
      <c r="A146" s="23"/>
      <c r="B146" s="24"/>
      <c r="C146" s="25"/>
      <c r="D146" s="25"/>
      <c r="E146" s="25"/>
      <c r="F146" s="24"/>
      <c r="G146" s="24"/>
      <c r="H146" s="26"/>
      <c r="I146" s="25"/>
      <c r="J146" s="27"/>
      <c r="K146" s="27"/>
      <c r="L146" s="27"/>
      <c r="M146" s="27"/>
      <c r="N146" s="27"/>
      <c r="O146" s="27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</row>
    <row r="147" spans="1:55">
      <c r="A147" s="23"/>
      <c r="B147" s="24"/>
      <c r="C147" s="25"/>
      <c r="D147" s="25"/>
      <c r="E147" s="25"/>
      <c r="F147" s="24"/>
      <c r="G147" s="24"/>
      <c r="H147" s="26"/>
      <c r="I147" s="25"/>
      <c r="J147" s="27"/>
      <c r="K147" s="27"/>
      <c r="L147" s="27"/>
      <c r="M147" s="27"/>
      <c r="N147" s="27"/>
      <c r="O147" s="27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</row>
    <row r="148" spans="1:55">
      <c r="A148" s="23"/>
      <c r="B148" s="24"/>
      <c r="C148" s="25"/>
      <c r="D148" s="25"/>
      <c r="E148" s="25"/>
      <c r="F148" s="24"/>
      <c r="G148" s="24"/>
      <c r="H148" s="26"/>
      <c r="I148" s="25"/>
      <c r="J148" s="27"/>
      <c r="K148" s="27"/>
      <c r="L148" s="27"/>
      <c r="M148" s="27"/>
      <c r="N148" s="27"/>
      <c r="O148" s="27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</row>
    <row r="149" spans="1:55">
      <c r="A149" s="23"/>
      <c r="B149" s="24"/>
      <c r="C149" s="25"/>
      <c r="D149" s="25"/>
      <c r="E149" s="25"/>
      <c r="F149" s="24"/>
      <c r="G149" s="24"/>
      <c r="H149" s="26"/>
      <c r="I149" s="25"/>
      <c r="J149" s="27"/>
      <c r="K149" s="27"/>
      <c r="L149" s="27"/>
      <c r="M149" s="27"/>
      <c r="N149" s="27"/>
      <c r="O149" s="27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</row>
    <row r="150" spans="1:55">
      <c r="A150" s="23"/>
      <c r="B150" s="24"/>
      <c r="C150" s="25"/>
      <c r="D150" s="25"/>
      <c r="E150" s="25"/>
      <c r="F150" s="24"/>
      <c r="G150" s="24"/>
      <c r="H150" s="26"/>
      <c r="I150" s="25"/>
      <c r="J150" s="27"/>
      <c r="K150" s="27"/>
      <c r="L150" s="27"/>
      <c r="M150" s="27"/>
      <c r="N150" s="27"/>
      <c r="O150" s="27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</row>
    <row r="151" spans="1:55">
      <c r="A151" s="23"/>
      <c r="B151" s="24"/>
      <c r="C151" s="25"/>
      <c r="D151" s="25"/>
      <c r="E151" s="25"/>
      <c r="F151" s="24"/>
      <c r="G151" s="24"/>
      <c r="H151" s="26"/>
      <c r="I151" s="25"/>
      <c r="J151" s="27"/>
      <c r="K151" s="27"/>
      <c r="L151" s="27"/>
      <c r="M151" s="27"/>
      <c r="N151" s="27"/>
      <c r="O151" s="27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</row>
    <row r="152" spans="1:55">
      <c r="A152" s="23"/>
      <c r="B152" s="24"/>
      <c r="C152" s="25"/>
      <c r="D152" s="25"/>
      <c r="E152" s="25"/>
      <c r="F152" s="24"/>
      <c r="G152" s="24"/>
      <c r="H152" s="26"/>
      <c r="I152" s="25"/>
      <c r="J152" s="27"/>
      <c r="K152" s="27"/>
      <c r="L152" s="27"/>
      <c r="M152" s="27"/>
      <c r="N152" s="27"/>
      <c r="O152" s="27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</row>
    <row r="153" spans="1:55">
      <c r="A153" s="23"/>
      <c r="B153" s="24"/>
      <c r="C153" s="25"/>
      <c r="D153" s="25"/>
      <c r="E153" s="25"/>
      <c r="F153" s="24"/>
      <c r="G153" s="24"/>
      <c r="H153" s="26"/>
      <c r="I153" s="25"/>
      <c r="J153" s="27"/>
      <c r="K153" s="27"/>
      <c r="L153" s="27"/>
      <c r="M153" s="27"/>
      <c r="N153" s="27"/>
      <c r="O153" s="27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</row>
    <row r="154" spans="1:55">
      <c r="A154" s="23"/>
      <c r="B154" s="24"/>
      <c r="C154" s="25"/>
      <c r="D154" s="25"/>
      <c r="E154" s="25"/>
      <c r="F154" s="24"/>
      <c r="G154" s="24"/>
      <c r="H154" s="26"/>
      <c r="I154" s="25"/>
      <c r="J154" s="27"/>
      <c r="K154" s="27"/>
      <c r="L154" s="27"/>
      <c r="M154" s="27"/>
      <c r="N154" s="27"/>
      <c r="O154" s="27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</row>
    <row r="155" spans="1:55">
      <c r="A155" s="23"/>
      <c r="B155" s="24"/>
      <c r="C155" s="25"/>
      <c r="D155" s="25"/>
      <c r="E155" s="25"/>
      <c r="F155" s="24"/>
      <c r="G155" s="24"/>
      <c r="H155" s="26"/>
      <c r="I155" s="25"/>
      <c r="J155" s="27"/>
      <c r="K155" s="27"/>
      <c r="L155" s="27"/>
      <c r="M155" s="27"/>
      <c r="N155" s="27"/>
      <c r="O155" s="27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</row>
    <row r="156" spans="1:55">
      <c r="A156" s="23"/>
      <c r="B156" s="24"/>
      <c r="C156" s="25"/>
      <c r="D156" s="25"/>
      <c r="E156" s="25"/>
      <c r="F156" s="24"/>
      <c r="G156" s="24"/>
      <c r="H156" s="26"/>
      <c r="I156" s="25"/>
      <c r="J156" s="27"/>
      <c r="K156" s="27"/>
      <c r="L156" s="27"/>
      <c r="M156" s="27"/>
      <c r="N156" s="27"/>
      <c r="O156" s="27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</row>
    <row r="157" spans="1:55">
      <c r="A157" s="23"/>
      <c r="B157" s="24"/>
      <c r="C157" s="25"/>
      <c r="D157" s="25"/>
      <c r="E157" s="25"/>
      <c r="F157" s="24"/>
      <c r="G157" s="24"/>
      <c r="H157" s="26"/>
      <c r="I157" s="25"/>
      <c r="J157" s="27"/>
      <c r="K157" s="27"/>
      <c r="L157" s="27"/>
      <c r="M157" s="27"/>
      <c r="N157" s="27"/>
      <c r="O157" s="27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</row>
    <row r="158" spans="1:55">
      <c r="A158" s="23"/>
      <c r="B158" s="24"/>
      <c r="C158" s="25"/>
      <c r="D158" s="25"/>
      <c r="E158" s="25"/>
      <c r="F158" s="24"/>
      <c r="G158" s="24"/>
      <c r="H158" s="26"/>
      <c r="I158" s="25"/>
      <c r="J158" s="27"/>
      <c r="K158" s="27"/>
      <c r="L158" s="27"/>
      <c r="M158" s="27"/>
      <c r="N158" s="27"/>
      <c r="O158" s="27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</row>
    <row r="159" spans="1:55">
      <c r="A159" s="23"/>
      <c r="B159" s="24"/>
      <c r="C159" s="25"/>
      <c r="D159" s="25"/>
      <c r="E159" s="25"/>
      <c r="F159" s="24"/>
      <c r="G159" s="24"/>
      <c r="H159" s="26"/>
      <c r="I159" s="25"/>
      <c r="J159" s="27"/>
      <c r="K159" s="27"/>
      <c r="L159" s="27"/>
      <c r="M159" s="27"/>
      <c r="N159" s="27"/>
      <c r="O159" s="27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</row>
    <row r="160" spans="1:55">
      <c r="A160" s="23"/>
      <c r="B160" s="24"/>
      <c r="C160" s="25"/>
      <c r="D160" s="25"/>
      <c r="E160" s="25"/>
      <c r="F160" s="24"/>
      <c r="G160" s="24"/>
      <c r="H160" s="26"/>
      <c r="I160" s="25"/>
      <c r="J160" s="27"/>
      <c r="K160" s="27"/>
      <c r="L160" s="27"/>
      <c r="M160" s="27"/>
      <c r="N160" s="27"/>
      <c r="O160" s="27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</row>
    <row r="161" spans="1:55">
      <c r="A161" s="23"/>
      <c r="B161" s="24"/>
      <c r="C161" s="25"/>
      <c r="D161" s="25"/>
      <c r="E161" s="25"/>
      <c r="F161" s="24"/>
      <c r="G161" s="24"/>
      <c r="H161" s="26"/>
      <c r="I161" s="25"/>
      <c r="J161" s="27"/>
      <c r="K161" s="27"/>
      <c r="L161" s="27"/>
      <c r="M161" s="27"/>
      <c r="N161" s="27"/>
      <c r="O161" s="27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</row>
    <row r="162" spans="1:55">
      <c r="A162" s="23"/>
      <c r="B162" s="24"/>
      <c r="C162" s="25"/>
      <c r="D162" s="25"/>
      <c r="E162" s="25"/>
      <c r="F162" s="24"/>
      <c r="G162" s="24"/>
      <c r="H162" s="26"/>
      <c r="I162" s="25"/>
      <c r="J162" s="27"/>
      <c r="K162" s="27"/>
      <c r="L162" s="27"/>
      <c r="M162" s="27"/>
      <c r="N162" s="27"/>
      <c r="O162" s="27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</row>
    <row r="163" spans="1:55">
      <c r="A163" s="23"/>
      <c r="B163" s="24"/>
      <c r="C163" s="25"/>
      <c r="D163" s="25"/>
      <c r="E163" s="25"/>
      <c r="F163" s="24"/>
      <c r="G163" s="24"/>
      <c r="H163" s="26"/>
      <c r="I163" s="25"/>
      <c r="J163" s="27"/>
      <c r="K163" s="27"/>
      <c r="L163" s="27"/>
      <c r="M163" s="27"/>
      <c r="N163" s="27"/>
      <c r="O163" s="27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</row>
    <row r="164" spans="1:55">
      <c r="A164" s="23"/>
      <c r="B164" s="24"/>
      <c r="C164" s="25"/>
      <c r="D164" s="25"/>
      <c r="E164" s="25"/>
      <c r="F164" s="24"/>
      <c r="G164" s="24"/>
      <c r="H164" s="26"/>
      <c r="I164" s="25"/>
      <c r="J164" s="27"/>
      <c r="K164" s="27"/>
      <c r="L164" s="27"/>
      <c r="M164" s="27"/>
      <c r="N164" s="27"/>
      <c r="O164" s="27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</row>
    <row r="165" spans="1:55">
      <c r="A165" s="23"/>
      <c r="B165" s="24"/>
      <c r="C165" s="25"/>
      <c r="D165" s="25"/>
      <c r="E165" s="25"/>
      <c r="F165" s="24"/>
      <c r="G165" s="24"/>
      <c r="H165" s="26"/>
      <c r="I165" s="25"/>
      <c r="J165" s="27"/>
      <c r="K165" s="27"/>
      <c r="L165" s="27"/>
      <c r="M165" s="27"/>
      <c r="N165" s="27"/>
      <c r="O165" s="27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</row>
    <row r="166" spans="1:55">
      <c r="A166" s="23"/>
      <c r="B166" s="24"/>
      <c r="C166" s="25"/>
      <c r="D166" s="25"/>
      <c r="E166" s="25"/>
      <c r="F166" s="24"/>
      <c r="G166" s="24"/>
      <c r="H166" s="26"/>
      <c r="I166" s="25"/>
      <c r="J166" s="27"/>
      <c r="K166" s="27"/>
      <c r="L166" s="27"/>
      <c r="M166" s="27"/>
      <c r="N166" s="27"/>
      <c r="O166" s="27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</row>
    <row r="167" spans="1:55">
      <c r="A167" s="23"/>
      <c r="B167" s="24"/>
      <c r="C167" s="25"/>
      <c r="D167" s="25"/>
      <c r="E167" s="25"/>
      <c r="F167" s="24"/>
      <c r="G167" s="24"/>
      <c r="H167" s="26"/>
      <c r="I167" s="25"/>
      <c r="J167" s="27"/>
      <c r="K167" s="27"/>
      <c r="L167" s="27"/>
      <c r="M167" s="27"/>
      <c r="N167" s="27"/>
      <c r="O167" s="27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</row>
    <row r="168" spans="1:55">
      <c r="A168" s="23"/>
      <c r="B168" s="24"/>
      <c r="C168" s="25"/>
      <c r="D168" s="25"/>
      <c r="E168" s="25"/>
      <c r="F168" s="24"/>
      <c r="G168" s="24"/>
      <c r="H168" s="26"/>
      <c r="I168" s="25"/>
      <c r="J168" s="27"/>
      <c r="K168" s="27"/>
      <c r="L168" s="27"/>
      <c r="M168" s="27"/>
      <c r="N168" s="27"/>
      <c r="O168" s="27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</row>
    <row r="169" spans="1:55">
      <c r="A169" s="23"/>
      <c r="B169" s="24"/>
      <c r="C169" s="25"/>
      <c r="D169" s="25"/>
      <c r="E169" s="25"/>
      <c r="F169" s="24"/>
      <c r="G169" s="24"/>
      <c r="H169" s="26"/>
      <c r="I169" s="25"/>
      <c r="J169" s="27"/>
      <c r="K169" s="27"/>
      <c r="L169" s="27"/>
      <c r="M169" s="27"/>
      <c r="N169" s="27"/>
      <c r="O169" s="27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</row>
    <row r="170" spans="1:55">
      <c r="A170" s="23"/>
      <c r="B170" s="24"/>
      <c r="C170" s="25"/>
      <c r="D170" s="25"/>
      <c r="E170" s="25"/>
      <c r="F170" s="24"/>
      <c r="G170" s="24"/>
      <c r="H170" s="26"/>
      <c r="I170" s="25"/>
      <c r="J170" s="27"/>
      <c r="K170" s="27"/>
      <c r="L170" s="27"/>
      <c r="M170" s="27"/>
      <c r="N170" s="27"/>
      <c r="O170" s="27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</row>
    <row r="171" spans="1:55">
      <c r="A171" s="23"/>
      <c r="B171" s="24"/>
      <c r="C171" s="25"/>
      <c r="D171" s="25"/>
      <c r="E171" s="25"/>
      <c r="F171" s="24"/>
      <c r="G171" s="24"/>
      <c r="H171" s="26"/>
      <c r="I171" s="25"/>
      <c r="J171" s="27"/>
      <c r="K171" s="27"/>
      <c r="L171" s="27"/>
      <c r="M171" s="27"/>
      <c r="N171" s="27"/>
      <c r="O171" s="27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</row>
    <row r="172" spans="1:55">
      <c r="A172" s="23"/>
      <c r="B172" s="24"/>
      <c r="C172" s="25"/>
      <c r="D172" s="25"/>
      <c r="E172" s="25"/>
      <c r="F172" s="24"/>
      <c r="G172" s="24"/>
      <c r="H172" s="26"/>
      <c r="I172" s="25"/>
      <c r="J172" s="27"/>
      <c r="K172" s="27"/>
      <c r="L172" s="27"/>
      <c r="M172" s="27"/>
      <c r="N172" s="27"/>
      <c r="O172" s="27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</row>
    <row r="173" spans="1:55">
      <c r="A173" s="23"/>
      <c r="B173" s="24"/>
      <c r="C173" s="25"/>
      <c r="D173" s="25"/>
      <c r="E173" s="25"/>
      <c r="F173" s="24"/>
      <c r="G173" s="24"/>
      <c r="H173" s="26"/>
      <c r="I173" s="25"/>
      <c r="J173" s="27"/>
      <c r="K173" s="27"/>
      <c r="L173" s="27"/>
      <c r="M173" s="27"/>
      <c r="N173" s="27"/>
      <c r="O173" s="27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</row>
    <row r="174" spans="1:55">
      <c r="A174" s="23"/>
      <c r="B174" s="24"/>
      <c r="C174" s="25"/>
      <c r="D174" s="25"/>
      <c r="E174" s="25"/>
      <c r="F174" s="24"/>
      <c r="G174" s="24"/>
      <c r="H174" s="26"/>
      <c r="I174" s="25"/>
      <c r="J174" s="27"/>
      <c r="K174" s="27"/>
      <c r="L174" s="27"/>
      <c r="M174" s="27"/>
      <c r="N174" s="27"/>
      <c r="O174" s="27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</row>
    <row r="175" spans="1:55">
      <c r="A175" s="23"/>
      <c r="B175" s="24"/>
      <c r="C175" s="25"/>
      <c r="D175" s="25"/>
      <c r="E175" s="25"/>
      <c r="F175" s="24"/>
      <c r="G175" s="24"/>
      <c r="H175" s="26"/>
      <c r="I175" s="25"/>
      <c r="J175" s="27"/>
      <c r="K175" s="27"/>
      <c r="L175" s="27"/>
      <c r="M175" s="27"/>
      <c r="N175" s="27"/>
      <c r="O175" s="27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</row>
    <row r="176" spans="1:55">
      <c r="A176" s="23"/>
      <c r="B176" s="24"/>
      <c r="C176" s="25"/>
      <c r="D176" s="25"/>
      <c r="E176" s="25"/>
      <c r="F176" s="24"/>
      <c r="G176" s="24"/>
      <c r="H176" s="26"/>
      <c r="I176" s="25"/>
      <c r="J176" s="27"/>
      <c r="K176" s="27"/>
      <c r="L176" s="27"/>
      <c r="M176" s="27"/>
      <c r="N176" s="27"/>
      <c r="O176" s="27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</row>
    <row r="177" spans="1:55">
      <c r="A177" s="23"/>
      <c r="B177" s="24"/>
      <c r="C177" s="25"/>
      <c r="D177" s="25"/>
      <c r="E177" s="25"/>
      <c r="F177" s="24"/>
      <c r="G177" s="24"/>
      <c r="H177" s="26"/>
      <c r="I177" s="25"/>
      <c r="J177" s="27"/>
      <c r="K177" s="27"/>
      <c r="L177" s="27"/>
      <c r="M177" s="27"/>
      <c r="N177" s="27"/>
      <c r="O177" s="27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</row>
    <row r="178" spans="1:55">
      <c r="A178" s="23"/>
      <c r="B178" s="24"/>
      <c r="C178" s="25"/>
      <c r="D178" s="25"/>
      <c r="E178" s="25"/>
      <c r="F178" s="24"/>
      <c r="G178" s="24"/>
      <c r="H178" s="26"/>
      <c r="I178" s="25"/>
      <c r="J178" s="27"/>
      <c r="K178" s="27"/>
      <c r="L178" s="27"/>
      <c r="M178" s="27"/>
      <c r="N178" s="27"/>
      <c r="O178" s="27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</row>
    <row r="179" spans="1:55">
      <c r="A179" s="23"/>
      <c r="B179" s="24"/>
      <c r="C179" s="25"/>
      <c r="D179" s="25"/>
      <c r="E179" s="25"/>
      <c r="F179" s="24"/>
      <c r="G179" s="24"/>
      <c r="H179" s="26"/>
      <c r="I179" s="25"/>
      <c r="J179" s="27"/>
      <c r="K179" s="27"/>
      <c r="L179" s="27"/>
      <c r="M179" s="27"/>
      <c r="N179" s="27"/>
      <c r="O179" s="27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</row>
    <row r="180" spans="1:55">
      <c r="A180" s="23"/>
      <c r="B180" s="24"/>
      <c r="C180" s="25"/>
      <c r="D180" s="25"/>
      <c r="E180" s="25"/>
      <c r="F180" s="24"/>
      <c r="G180" s="24"/>
      <c r="H180" s="26"/>
      <c r="I180" s="25"/>
      <c r="J180" s="27"/>
      <c r="K180" s="27"/>
      <c r="L180" s="27"/>
      <c r="M180" s="27"/>
      <c r="N180" s="27"/>
      <c r="O180" s="27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</row>
    <row r="181" spans="1:55">
      <c r="A181" s="23"/>
      <c r="B181" s="24"/>
      <c r="C181" s="25"/>
      <c r="D181" s="25"/>
      <c r="E181" s="25"/>
      <c r="F181" s="24"/>
      <c r="G181" s="24"/>
      <c r="H181" s="26"/>
      <c r="I181" s="25"/>
      <c r="J181" s="27"/>
      <c r="K181" s="27"/>
      <c r="L181" s="27"/>
      <c r="M181" s="27"/>
      <c r="N181" s="27"/>
      <c r="O181" s="27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</row>
    <row r="182" spans="1:55">
      <c r="A182" s="23"/>
      <c r="B182" s="24"/>
      <c r="C182" s="25"/>
      <c r="D182" s="25"/>
      <c r="E182" s="25"/>
      <c r="F182" s="24"/>
      <c r="G182" s="24"/>
      <c r="H182" s="26"/>
      <c r="I182" s="25"/>
      <c r="J182" s="27"/>
      <c r="K182" s="27"/>
      <c r="L182" s="27"/>
      <c r="M182" s="27"/>
      <c r="N182" s="27"/>
      <c r="O182" s="27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</row>
    <row r="183" spans="1:55">
      <c r="A183" s="23"/>
      <c r="B183" s="24"/>
      <c r="C183" s="25"/>
      <c r="D183" s="25"/>
      <c r="E183" s="25"/>
      <c r="F183" s="24"/>
      <c r="G183" s="24"/>
      <c r="H183" s="26"/>
      <c r="I183" s="25"/>
      <c r="J183" s="27"/>
      <c r="K183" s="27"/>
      <c r="L183" s="27"/>
      <c r="M183" s="27"/>
      <c r="N183" s="27"/>
      <c r="O183" s="27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</row>
    <row r="184" spans="1:55">
      <c r="A184" s="23"/>
      <c r="B184" s="24"/>
      <c r="C184" s="25"/>
      <c r="D184" s="25"/>
      <c r="E184" s="25"/>
      <c r="F184" s="24"/>
      <c r="G184" s="24"/>
      <c r="H184" s="26"/>
      <c r="I184" s="25"/>
      <c r="J184" s="27"/>
      <c r="K184" s="27"/>
      <c r="L184" s="27"/>
      <c r="M184" s="27"/>
      <c r="N184" s="27"/>
      <c r="O184" s="27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</row>
    <row r="185" spans="1:55">
      <c r="A185" s="23"/>
      <c r="B185" s="24"/>
      <c r="C185" s="25"/>
      <c r="D185" s="25"/>
      <c r="E185" s="25"/>
      <c r="F185" s="24"/>
      <c r="G185" s="24"/>
      <c r="H185" s="26"/>
      <c r="I185" s="25"/>
      <c r="J185" s="27"/>
      <c r="K185" s="27"/>
      <c r="L185" s="27"/>
      <c r="M185" s="27"/>
      <c r="N185" s="27"/>
      <c r="O185" s="27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</row>
    <row r="186" spans="1:55">
      <c r="A186" s="23"/>
      <c r="B186" s="24"/>
      <c r="C186" s="25"/>
      <c r="D186" s="25"/>
      <c r="E186" s="25"/>
      <c r="F186" s="24"/>
      <c r="G186" s="24"/>
      <c r="H186" s="26"/>
      <c r="I186" s="25"/>
      <c r="J186" s="27"/>
      <c r="K186" s="27"/>
      <c r="L186" s="27"/>
      <c r="M186" s="27"/>
      <c r="N186" s="27"/>
      <c r="O186" s="27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</row>
    <row r="187" spans="1:55">
      <c r="A187" s="23"/>
      <c r="B187" s="24"/>
      <c r="C187" s="25"/>
      <c r="D187" s="25"/>
      <c r="E187" s="25"/>
      <c r="F187" s="24"/>
      <c r="G187" s="24"/>
      <c r="H187" s="26"/>
      <c r="I187" s="25"/>
      <c r="J187" s="27"/>
      <c r="K187" s="27"/>
      <c r="L187" s="27"/>
      <c r="M187" s="27"/>
      <c r="N187" s="27"/>
      <c r="O187" s="27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</row>
    <row r="188" spans="1:55">
      <c r="A188" s="23"/>
      <c r="B188" s="24"/>
      <c r="C188" s="25"/>
      <c r="D188" s="25"/>
      <c r="E188" s="25"/>
      <c r="F188" s="24"/>
      <c r="G188" s="24"/>
      <c r="H188" s="26"/>
      <c r="I188" s="25"/>
      <c r="J188" s="27"/>
      <c r="K188" s="27"/>
      <c r="L188" s="27"/>
      <c r="M188" s="27"/>
      <c r="N188" s="27"/>
      <c r="O188" s="27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</row>
    <row r="189" spans="1:55">
      <c r="A189" s="23"/>
      <c r="B189" s="24"/>
      <c r="C189" s="25"/>
      <c r="D189" s="25"/>
      <c r="E189" s="25"/>
      <c r="F189" s="24"/>
      <c r="G189" s="24"/>
      <c r="H189" s="26"/>
      <c r="I189" s="25"/>
      <c r="J189" s="27"/>
      <c r="K189" s="27"/>
      <c r="L189" s="27"/>
      <c r="M189" s="27"/>
      <c r="N189" s="27"/>
      <c r="O189" s="27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</row>
    <row r="190" spans="1:55">
      <c r="A190" s="23"/>
      <c r="B190" s="24"/>
      <c r="C190" s="25"/>
      <c r="D190" s="25"/>
      <c r="E190" s="25"/>
      <c r="F190" s="24"/>
      <c r="G190" s="24"/>
      <c r="H190" s="26"/>
      <c r="I190" s="25"/>
      <c r="J190" s="27"/>
      <c r="K190" s="27"/>
      <c r="L190" s="27"/>
      <c r="M190" s="27"/>
      <c r="N190" s="27"/>
      <c r="O190" s="27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</row>
    <row r="191" spans="1:55">
      <c r="A191" s="23"/>
      <c r="B191" s="24"/>
      <c r="C191" s="25"/>
      <c r="D191" s="25"/>
      <c r="E191" s="25"/>
      <c r="F191" s="24"/>
      <c r="G191" s="24"/>
      <c r="H191" s="26"/>
      <c r="I191" s="25"/>
      <c r="J191" s="27"/>
      <c r="K191" s="27"/>
      <c r="L191" s="27"/>
      <c r="M191" s="27"/>
      <c r="N191" s="27"/>
      <c r="O191" s="27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</row>
    <row r="192" spans="1:55">
      <c r="A192" s="23"/>
      <c r="B192" s="24"/>
      <c r="C192" s="25"/>
      <c r="D192" s="25"/>
      <c r="E192" s="25"/>
      <c r="F192" s="24"/>
      <c r="G192" s="24"/>
      <c r="H192" s="26"/>
      <c r="I192" s="25"/>
      <c r="J192" s="27"/>
      <c r="K192" s="27"/>
      <c r="L192" s="27"/>
      <c r="M192" s="27"/>
      <c r="N192" s="27"/>
      <c r="O192" s="27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</row>
    <row r="193" spans="1:55">
      <c r="A193" s="23"/>
      <c r="B193" s="24"/>
      <c r="C193" s="25"/>
      <c r="D193" s="25"/>
      <c r="E193" s="25"/>
      <c r="F193" s="24"/>
      <c r="G193" s="24"/>
      <c r="H193" s="26"/>
      <c r="I193" s="25"/>
      <c r="J193" s="27"/>
      <c r="K193" s="27"/>
      <c r="L193" s="27"/>
      <c r="M193" s="27"/>
      <c r="N193" s="27"/>
      <c r="O193" s="27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</row>
    <row r="194" spans="1:55">
      <c r="A194" s="23"/>
      <c r="B194" s="24"/>
      <c r="C194" s="25"/>
      <c r="D194" s="25"/>
      <c r="E194" s="25"/>
      <c r="F194" s="24"/>
      <c r="G194" s="24"/>
      <c r="H194" s="26"/>
      <c r="I194" s="25"/>
      <c r="J194" s="27"/>
      <c r="K194" s="27"/>
      <c r="L194" s="27"/>
      <c r="M194" s="27"/>
      <c r="N194" s="27"/>
      <c r="O194" s="27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</row>
    <row r="195" spans="1:55">
      <c r="A195" s="23"/>
      <c r="B195" s="24"/>
      <c r="C195" s="25"/>
      <c r="D195" s="25"/>
      <c r="E195" s="25"/>
      <c r="F195" s="24"/>
      <c r="G195" s="24"/>
      <c r="H195" s="26"/>
      <c r="I195" s="25"/>
      <c r="J195" s="27"/>
      <c r="K195" s="27"/>
      <c r="L195" s="27"/>
      <c r="M195" s="27"/>
      <c r="N195" s="27"/>
      <c r="O195" s="27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</row>
    <row r="196" spans="1:55">
      <c r="A196" s="23"/>
      <c r="B196" s="24"/>
      <c r="C196" s="25"/>
      <c r="D196" s="25"/>
      <c r="E196" s="25"/>
      <c r="F196" s="24"/>
      <c r="G196" s="24"/>
      <c r="H196" s="26"/>
      <c r="I196" s="25"/>
      <c r="J196" s="27"/>
      <c r="K196" s="27"/>
      <c r="L196" s="27"/>
      <c r="M196" s="27"/>
      <c r="N196" s="27"/>
      <c r="O196" s="27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</row>
    <row r="197" spans="1:55">
      <c r="A197" s="23"/>
      <c r="B197" s="24"/>
      <c r="C197" s="25"/>
      <c r="D197" s="25"/>
      <c r="E197" s="25"/>
      <c r="F197" s="24"/>
      <c r="G197" s="24"/>
      <c r="H197" s="26"/>
      <c r="I197" s="25"/>
      <c r="J197" s="27"/>
      <c r="K197" s="27"/>
      <c r="L197" s="27"/>
      <c r="M197" s="27"/>
      <c r="N197" s="27"/>
      <c r="O197" s="27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</row>
    <row r="198" spans="1:55">
      <c r="A198" s="23"/>
      <c r="B198" s="24"/>
      <c r="C198" s="25"/>
      <c r="D198" s="25"/>
      <c r="E198" s="25"/>
      <c r="F198" s="24"/>
      <c r="G198" s="24"/>
      <c r="H198" s="26"/>
      <c r="I198" s="25"/>
      <c r="J198" s="27"/>
      <c r="K198" s="27"/>
      <c r="L198" s="27"/>
      <c r="M198" s="27"/>
      <c r="N198" s="27"/>
      <c r="O198" s="27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</row>
    <row r="199" spans="1:55">
      <c r="A199" s="23"/>
      <c r="B199" s="24"/>
      <c r="C199" s="25"/>
      <c r="D199" s="25"/>
      <c r="E199" s="25"/>
      <c r="F199" s="24"/>
      <c r="G199" s="24"/>
      <c r="H199" s="26"/>
      <c r="I199" s="25"/>
      <c r="J199" s="27"/>
      <c r="K199" s="27"/>
      <c r="L199" s="27"/>
      <c r="M199" s="27"/>
      <c r="N199" s="27"/>
      <c r="O199" s="27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</row>
    <row r="200" spans="1:55">
      <c r="A200" s="23"/>
      <c r="B200" s="24"/>
      <c r="C200" s="25"/>
      <c r="D200" s="25"/>
      <c r="E200" s="25"/>
      <c r="F200" s="24"/>
      <c r="G200" s="24"/>
      <c r="H200" s="26"/>
      <c r="I200" s="25"/>
      <c r="J200" s="27"/>
      <c r="K200" s="27"/>
      <c r="L200" s="27"/>
      <c r="M200" s="27"/>
      <c r="N200" s="27"/>
      <c r="O200" s="27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</row>
  </sheetData>
  <sortState ref="A4:BC102">
    <sortCondition ref="E4:E102"/>
  </sortState>
  <mergeCells count="28">
    <mergeCell ref="I1:O1"/>
    <mergeCell ref="P1:AR1"/>
    <mergeCell ref="AS1:BC1"/>
    <mergeCell ref="P2:X2"/>
    <mergeCell ref="Y2:AD2"/>
    <mergeCell ref="AE2:AH2"/>
    <mergeCell ref="AI2:AQ2"/>
    <mergeCell ref="AS2:AT2"/>
    <mergeCell ref="AU2:AW2"/>
    <mergeCell ref="AX2:AY2"/>
    <mergeCell ref="AZ2:BA2"/>
    <mergeCell ref="A1:A3"/>
    <mergeCell ref="B1:B3"/>
    <mergeCell ref="C1:C3"/>
    <mergeCell ref="D1:D3"/>
    <mergeCell ref="E1:E3"/>
    <mergeCell ref="F1:F3"/>
    <mergeCell ref="G1:G3"/>
    <mergeCell ref="H1:H3"/>
    <mergeCell ref="I2:I3"/>
    <mergeCell ref="J2:J3"/>
    <mergeCell ref="K2:K3"/>
    <mergeCell ref="L2:L3"/>
    <mergeCell ref="M2:M3"/>
    <mergeCell ref="N2:N3"/>
    <mergeCell ref="O2:O3"/>
    <mergeCell ref="AR2:AR3"/>
    <mergeCell ref="BC2:BC3"/>
  </mergeCells>
  <hyperlinks>
    <hyperlink ref="G33" r:id="rId3" display="http://yjj.changdu.gov.cn/"/>
    <hyperlink ref="G14" r:id="rId4" display="http://sjt.xizang.gov.cn/"/>
    <hyperlink ref="G59" r:id="rId5" display="http://www.rikaze.gov.cn/"/>
  </hyperlink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2021西藏三季度抽查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苝极づ 筱葭</cp:lastModifiedBy>
  <dcterms:created xsi:type="dcterms:W3CDTF">2021-09-20T09:02:00Z</dcterms:created>
  <dcterms:modified xsi:type="dcterms:W3CDTF">2022-04-24T08:21:53Z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80CE1C90EF7A4BBFB22B2E7B786348A5</vt:lpwstr>
  </property>
  <property fmtid="{D5CDD505-2E9C-101B-9397-08002B2CF9AE}" pid="3" name="KSOProductBuildVer">
    <vt:lpwstr>2052-11.1.0.11365</vt:lpwstr>
  </property>
</Properties>
</file>